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jrcwin2s.sharepoint.com/sites/27400/DOC/事務部/用度課/●用度課共有/各種様式/用度課分/2022納品書変更/"/>
    </mc:Choice>
  </mc:AlternateContent>
  <xr:revisionPtr revIDLastSave="19" documentId="11_3EEF3B7767A9F8FFFC8DDA8DD5FF4DE2F6FABEED" xr6:coauthVersionLast="47" xr6:coauthVersionMax="47" xr10:uidLastSave="{6F2C241F-C564-49FB-8B70-CEF69D8B54F7}"/>
  <bookViews>
    <workbookView xWindow="22920" yWindow="-1095" windowWidth="29040" windowHeight="15840" xr2:uid="{00000000-000D-0000-FFFF-FFFF00000000}"/>
  </bookViews>
  <sheets>
    <sheet name="岡山赤十字病院納品書20231001" sheetId="4" r:id="rId1"/>
    <sheet name="入力例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4" l="1"/>
  <c r="A48" i="4"/>
  <c r="L46" i="4"/>
  <c r="L44" i="4"/>
  <c r="R41" i="4"/>
  <c r="N41" i="4"/>
  <c r="L41" i="4"/>
  <c r="J41" i="4"/>
  <c r="I41" i="4"/>
  <c r="D41" i="4"/>
  <c r="B41" i="4"/>
  <c r="R40" i="4"/>
  <c r="N40" i="4"/>
  <c r="L40" i="4"/>
  <c r="J40" i="4"/>
  <c r="I40" i="4"/>
  <c r="D40" i="4"/>
  <c r="B40" i="4"/>
  <c r="R39" i="4"/>
  <c r="N39" i="4"/>
  <c r="L39" i="4"/>
  <c r="J39" i="4"/>
  <c r="I39" i="4"/>
  <c r="D39" i="4"/>
  <c r="B39" i="4"/>
  <c r="R38" i="4"/>
  <c r="N38" i="4"/>
  <c r="L38" i="4"/>
  <c r="J38" i="4"/>
  <c r="I38" i="4"/>
  <c r="D38" i="4"/>
  <c r="B38" i="4"/>
  <c r="R37" i="4"/>
  <c r="N37" i="4"/>
  <c r="L37" i="4"/>
  <c r="J37" i="4"/>
  <c r="I37" i="4"/>
  <c r="D37" i="4"/>
  <c r="B37" i="4"/>
  <c r="R36" i="4"/>
  <c r="N36" i="4"/>
  <c r="L36" i="4"/>
  <c r="J36" i="4"/>
  <c r="I36" i="4"/>
  <c r="D36" i="4"/>
  <c r="B36" i="4"/>
  <c r="R35" i="4"/>
  <c r="N35" i="4"/>
  <c r="L35" i="4"/>
  <c r="J35" i="4"/>
  <c r="I35" i="4"/>
  <c r="D35" i="4"/>
  <c r="B35" i="4"/>
  <c r="R34" i="4"/>
  <c r="N34" i="4"/>
  <c r="L34" i="4"/>
  <c r="J34" i="4"/>
  <c r="I34" i="4"/>
  <c r="D34" i="4"/>
  <c r="B34" i="4"/>
  <c r="R33" i="4"/>
  <c r="N33" i="4"/>
  <c r="L33" i="4"/>
  <c r="J33" i="4"/>
  <c r="I33" i="4"/>
  <c r="D33" i="4"/>
  <c r="B33" i="4"/>
  <c r="R32" i="4"/>
  <c r="N32" i="4"/>
  <c r="L32" i="4"/>
  <c r="J32" i="4"/>
  <c r="I32" i="4"/>
  <c r="D32" i="4"/>
  <c r="B32" i="4"/>
  <c r="G29" i="4"/>
  <c r="E29" i="4"/>
  <c r="C29" i="4"/>
  <c r="Q26" i="4"/>
  <c r="O17" i="4"/>
  <c r="O42" i="4" s="1"/>
  <c r="O16" i="4"/>
  <c r="O41" i="4" s="1"/>
  <c r="O15" i="4"/>
  <c r="O40" i="4" s="1"/>
  <c r="O14" i="4"/>
  <c r="O39" i="4" s="1"/>
  <c r="O13" i="4"/>
  <c r="O38" i="4" s="1"/>
  <c r="O12" i="4"/>
  <c r="O37" i="4" s="1"/>
  <c r="O11" i="4"/>
  <c r="O36" i="4" s="1"/>
  <c r="O10" i="4"/>
  <c r="O35" i="4" s="1"/>
  <c r="O9" i="4"/>
  <c r="O34" i="4" s="1"/>
  <c r="O8" i="4"/>
  <c r="O33" i="4" s="1"/>
  <c r="O7" i="4"/>
  <c r="O32" i="4" s="1"/>
  <c r="A48" i="2"/>
  <c r="R41" i="2" l="1"/>
  <c r="R40" i="2"/>
  <c r="R39" i="2"/>
  <c r="R38" i="2"/>
  <c r="R37" i="2"/>
  <c r="R36" i="2"/>
  <c r="R35" i="2"/>
  <c r="R34" i="2"/>
  <c r="R33" i="2"/>
  <c r="G29" i="2"/>
  <c r="E29" i="2"/>
  <c r="C29" i="2"/>
  <c r="L48" i="2"/>
  <c r="L46" i="2"/>
  <c r="L44" i="2"/>
  <c r="N41" i="2"/>
  <c r="L41" i="2"/>
  <c r="J41" i="2"/>
  <c r="I41" i="2"/>
  <c r="D41" i="2"/>
  <c r="B41" i="2"/>
  <c r="N40" i="2"/>
  <c r="L40" i="2"/>
  <c r="J40" i="2"/>
  <c r="I40" i="2"/>
  <c r="D40" i="2"/>
  <c r="B40" i="2"/>
  <c r="N39" i="2"/>
  <c r="L39" i="2"/>
  <c r="J39" i="2"/>
  <c r="I39" i="2"/>
  <c r="D39" i="2"/>
  <c r="B39" i="2"/>
  <c r="N38" i="2"/>
  <c r="L38" i="2"/>
  <c r="J38" i="2"/>
  <c r="I38" i="2"/>
  <c r="D38" i="2"/>
  <c r="B38" i="2"/>
  <c r="N37" i="2"/>
  <c r="L37" i="2"/>
  <c r="J37" i="2"/>
  <c r="I37" i="2"/>
  <c r="D37" i="2"/>
  <c r="B37" i="2"/>
  <c r="N36" i="2"/>
  <c r="L36" i="2"/>
  <c r="J36" i="2"/>
  <c r="I36" i="2"/>
  <c r="D36" i="2"/>
  <c r="B36" i="2"/>
  <c r="N35" i="2"/>
  <c r="L35" i="2"/>
  <c r="J35" i="2"/>
  <c r="I35" i="2"/>
  <c r="D35" i="2"/>
  <c r="B35" i="2"/>
  <c r="N34" i="2"/>
  <c r="L34" i="2"/>
  <c r="J34" i="2"/>
  <c r="I34" i="2"/>
  <c r="D34" i="2"/>
  <c r="B34" i="2"/>
  <c r="N33" i="2"/>
  <c r="L33" i="2"/>
  <c r="J33" i="2"/>
  <c r="I33" i="2"/>
  <c r="D33" i="2"/>
  <c r="B33" i="2"/>
  <c r="R32" i="2"/>
  <c r="N32" i="2"/>
  <c r="L32" i="2"/>
  <c r="J32" i="2"/>
  <c r="I32" i="2"/>
  <c r="D32" i="2"/>
  <c r="B32" i="2"/>
  <c r="Q26" i="2"/>
  <c r="O16" i="2"/>
  <c r="O41" i="2" s="1"/>
  <c r="O15" i="2"/>
  <c r="O40" i="2" s="1"/>
  <c r="O14" i="2"/>
  <c r="O39" i="2" s="1"/>
  <c r="O13" i="2"/>
  <c r="O38" i="2" s="1"/>
  <c r="O12" i="2"/>
  <c r="O37" i="2" s="1"/>
  <c r="O11" i="2"/>
  <c r="O36" i="2" s="1"/>
  <c r="O10" i="2"/>
  <c r="O35" i="2" s="1"/>
  <c r="O9" i="2"/>
  <c r="O34" i="2" s="1"/>
  <c r="O8" i="2"/>
  <c r="O33" i="2" s="1"/>
  <c r="O7" i="2"/>
  <c r="O32" i="2" s="1"/>
  <c r="O17" i="2" l="1"/>
  <c r="O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用度課長</author>
  </authors>
  <commentList>
    <comment ref="Q1" authorId="0" shapeId="0" xr:uid="{DC435C5A-A45A-4470-BFFF-20E78AF93284}">
      <text>
        <r>
          <rPr>
            <b/>
            <sz val="9"/>
            <color indexed="81"/>
            <rFont val="ＭＳ Ｐゴシック"/>
            <family val="3"/>
            <charset val="128"/>
          </rPr>
          <t>色付き部分に入力
⇒納品書に反映されます。
※切り取って持参ください</t>
        </r>
      </text>
    </comment>
  </commentList>
</comments>
</file>

<file path=xl/sharedStrings.xml><?xml version="1.0" encoding="utf-8"?>
<sst xmlns="http://schemas.openxmlformats.org/spreadsheetml/2006/main" count="115" uniqueCount="45">
  <si>
    <t>伝票番号</t>
    <rPh sb="0" eb="2">
      <t>デンピョウ</t>
    </rPh>
    <rPh sb="2" eb="4">
      <t>バンゴウ</t>
    </rPh>
    <phoneticPr fontId="1"/>
  </si>
  <si>
    <t>No.</t>
    <phoneticPr fontId="1"/>
  </si>
  <si>
    <t>納　品　書　（控）</t>
    <rPh sb="0" eb="1">
      <t>オサム</t>
    </rPh>
    <rPh sb="2" eb="3">
      <t>シナ</t>
    </rPh>
    <rPh sb="4" eb="5">
      <t>ショ</t>
    </rPh>
    <rPh sb="7" eb="8">
      <t>ヒカ</t>
    </rPh>
    <phoneticPr fontId="1"/>
  </si>
  <si>
    <t>検収</t>
    <rPh sb="0" eb="2">
      <t>ケンシュウ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</si>
  <si>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</si>
  <si>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</si>
  <si>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</si>
  <si>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コード</t>
    <phoneticPr fontId="1"/>
  </si>
  <si>
    <t>品名及び規格</t>
    <rPh sb="0" eb="2">
      <t>ヒンメイ</t>
    </rPh>
    <rPh sb="2" eb="3">
      <t>オヨ</t>
    </rPh>
    <rPh sb="4" eb="6">
      <t>キカク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</si>
  <si>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</si>
  <si>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</si>
  <si>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</si>
  <si>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</si>
  <si>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</si>
  <si>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岡山赤十字病院長　殿</t>
    <rPh sb="0" eb="2">
      <t>オカヤマ</t>
    </rPh>
    <rPh sb="2" eb="5">
      <t>セキジュウジ</t>
    </rPh>
    <rPh sb="5" eb="8">
      <t>ビョウインチョウ</t>
    </rPh>
    <rPh sb="9" eb="10">
      <t>トノ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</si>
  <si>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</si>
  <si>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</si>
  <si>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代表者名</t>
    <rPh sb="0" eb="2">
      <t>ダイヒョウ</t>
    </rPh>
    <rPh sb="2" eb="3">
      <t>モノ</t>
    </rPh>
    <rPh sb="3" eb="4">
      <t>メイ</t>
    </rPh>
    <phoneticPr fontId="1"/>
  </si>
  <si>
    <t>切り取り</t>
    <rPh sb="0" eb="1">
      <t>キ</t>
    </rPh>
    <rPh sb="2" eb="3">
      <t>ト</t>
    </rPh>
    <phoneticPr fontId="1"/>
  </si>
  <si>
    <t>納　　品　　書</t>
    <rPh sb="0" eb="1">
      <t>オサム</t>
    </rPh>
    <rPh sb="3" eb="4">
      <t>シナ</t>
    </rPh>
    <rPh sb="6" eb="7">
      <t>ショ</t>
    </rPh>
    <phoneticPr fontId="1"/>
  </si>
  <si>
    <t>部課長</t>
    <rPh sb="0" eb="2">
      <t>ブカ</t>
    </rPh>
    <rPh sb="2" eb="3">
      <t>チョウ</t>
    </rPh>
    <phoneticPr fontId="1"/>
  </si>
  <si>
    <t>係</t>
    <rPh sb="0" eb="1">
      <t>カカリ</t>
    </rPh>
    <phoneticPr fontId="1"/>
  </si>
  <si>
    <t>㊞</t>
    <phoneticPr fontId="1"/>
  </si>
  <si>
    <t>●●</t>
    <phoneticPr fontId="1"/>
  </si>
  <si>
    <t>個</t>
    <rPh sb="0" eb="1">
      <t>コ</t>
    </rPh>
    <phoneticPr fontId="1"/>
  </si>
  <si>
    <t>ｾｲｼﾝｼﾝｹｲｶ</t>
    <phoneticPr fontId="1"/>
  </si>
  <si>
    <t>○○</t>
    <phoneticPr fontId="1"/>
  </si>
  <si>
    <t>▲▲</t>
    <phoneticPr fontId="1"/>
  </si>
  <si>
    <t>本</t>
    <rPh sb="0" eb="1">
      <t>ホン</t>
    </rPh>
    <phoneticPr fontId="1"/>
  </si>
  <si>
    <t>ｼﾞｮｳﾎｳｼｽﾃﾑｶ</t>
    <phoneticPr fontId="1"/>
  </si>
  <si>
    <t>△△</t>
    <phoneticPr fontId="1"/>
  </si>
  <si>
    <t>◆◆</t>
    <phoneticPr fontId="1"/>
  </si>
  <si>
    <t>◇◇</t>
    <phoneticPr fontId="1"/>
  </si>
  <si>
    <t>★★</t>
    <phoneticPr fontId="1"/>
  </si>
  <si>
    <t>ケ</t>
    <phoneticPr fontId="1"/>
  </si>
  <si>
    <t>細菌</t>
    <rPh sb="0" eb="2">
      <t>サイキン</t>
    </rPh>
    <phoneticPr fontId="1"/>
  </si>
  <si>
    <t>☆☆</t>
    <phoneticPr fontId="1"/>
  </si>
  <si>
    <t>○○システム
99ｰ99</t>
    <phoneticPr fontId="1"/>
  </si>
  <si>
    <t>保守契約（第●/12回）2023年1月分</t>
    <rPh sb="0" eb="2">
      <t>ホシュ</t>
    </rPh>
    <rPh sb="2" eb="4">
      <t>ケイヤク</t>
    </rPh>
    <rPh sb="5" eb="6">
      <t>ダイ</t>
    </rPh>
    <rPh sb="10" eb="11">
      <t>カイ</t>
    </rPh>
    <rPh sb="16" eb="17">
      <t>ネン</t>
    </rPh>
    <rPh sb="18" eb="20">
      <t>ガツブン</t>
    </rPh>
    <phoneticPr fontId="1"/>
  </si>
  <si>
    <t>岡山市北区青江二丁目1番1号</t>
    <rPh sb="0" eb="3">
      <t>オカヤマシ</t>
    </rPh>
    <rPh sb="3" eb="5">
      <t>キタク</t>
    </rPh>
    <rPh sb="5" eb="7">
      <t>アオエ</t>
    </rPh>
    <rPh sb="7" eb="10">
      <t>ニチョウメ</t>
    </rPh>
    <rPh sb="11" eb="12">
      <t>バン</t>
    </rPh>
    <rPh sb="13" eb="14">
      <t>ゴウ</t>
    </rPh>
    <phoneticPr fontId="1"/>
  </si>
  <si>
    <t>●●株式会社</t>
    <rPh sb="2" eb="4">
      <t>カブシキ</t>
    </rPh>
    <rPh sb="4" eb="6">
      <t>カイシャ</t>
    </rPh>
    <phoneticPr fontId="1"/>
  </si>
  <si>
    <t>社長　日赤　太郎</t>
    <rPh sb="0" eb="2">
      <t>シャチョウ</t>
    </rPh>
    <rPh sb="3" eb="5">
      <t>ニッセキ</t>
    </rPh>
    <rPh sb="6" eb="8">
      <t>タロウ</t>
    </rPh>
    <phoneticPr fontId="1"/>
  </si>
  <si>
    <t>2023.10.1</t>
    <phoneticPr fontId="1"/>
  </si>
  <si>
    <t>計(税抜)</t>
    <rPh sb="0" eb="1">
      <t>ケイ</t>
    </rPh>
    <rPh sb="2" eb="4">
      <t>ゼイヌキ</t>
    </rPh>
    <phoneticPr fontId="1"/>
  </si>
  <si>
    <t>計（税抜）</t>
    <rPh sb="0" eb="1">
      <t>ケイ</t>
    </rPh>
    <rPh sb="2" eb="4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</si>
</sst>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3" fontId="5" fillId="2" borderId="29" xfId="0" applyNumberFormat="1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3" fontId="5" fillId="0" borderId="29" xfId="0" applyNumberFormat="1" applyFont="1" applyBorder="1" applyAlignment="1"/>
    <xf numFmtId="3" fontId="5" fillId="2" borderId="35" xfId="0" applyNumberFormat="1" applyFont="1" applyFill="1" applyBorder="1" applyAlignment="1" applyProtection="1">
      <protection locked="0"/>
    </xf>
    <xf numFmtId="0" fontId="5" fillId="2" borderId="39" xfId="0" applyFont="1" applyFill="1" applyBorder="1" applyAlignment="1" applyProtection="1">
      <alignment horizontal="center"/>
      <protection locked="0"/>
    </xf>
    <xf numFmtId="3" fontId="5" fillId="2" borderId="40" xfId="0" applyNumberFormat="1" applyFont="1" applyFill="1" applyBorder="1" applyAlignment="1" applyProtection="1">
      <protection locked="0"/>
    </xf>
    <xf numFmtId="0" fontId="5" fillId="0" borderId="31" xfId="0" applyFont="1" applyBorder="1" applyAlignment="1">
      <alignment horizontal="center"/>
    </xf>
    <xf numFmtId="3" fontId="5" fillId="0" borderId="35" xfId="0" applyNumberFormat="1" applyFont="1" applyBorder="1" applyAlignment="1"/>
    <xf numFmtId="0" fontId="5" fillId="0" borderId="39" xfId="0" applyFont="1" applyBorder="1" applyAlignment="1">
      <alignment horizontal="center"/>
    </xf>
    <xf numFmtId="3" fontId="5" fillId="0" borderId="40" xfId="0" applyNumberFormat="1" applyFont="1" applyBorder="1" applyAlignment="1"/>
    <xf numFmtId="0" fontId="2" fillId="0" borderId="43" xfId="0" applyFont="1" applyBorder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9" fillId="0" borderId="44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left" wrapText="1"/>
    </xf>
    <xf numFmtId="0" fontId="3" fillId="0" borderId="39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3" fontId="5" fillId="0" borderId="38" xfId="0" applyNumberFormat="1" applyFont="1" applyBorder="1" applyAlignment="1">
      <alignment horizontal="right"/>
    </xf>
    <xf numFmtId="3" fontId="5" fillId="0" borderId="37" xfId="0" applyNumberFormat="1" applyFont="1" applyBorder="1" applyAlignment="1">
      <alignment horizontal="right"/>
    </xf>
    <xf numFmtId="3" fontId="5" fillId="0" borderId="39" xfId="0" applyNumberFormat="1" applyFont="1" applyBorder="1" applyAlignment="1">
      <alignment horizontal="right"/>
    </xf>
    <xf numFmtId="3" fontId="5" fillId="0" borderId="38" xfId="0" applyNumberFormat="1" applyFont="1" applyBorder="1" applyAlignment="1"/>
    <xf numFmtId="3" fontId="5" fillId="0" borderId="39" xfId="0" applyNumberFormat="1" applyFont="1" applyBorder="1" applyAlignment="1"/>
    <xf numFmtId="3" fontId="5" fillId="0" borderId="37" xfId="0" applyNumberFormat="1" applyFont="1" applyBorder="1" applyAlignment="1"/>
    <xf numFmtId="0" fontId="5" fillId="0" borderId="3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3" fontId="5" fillId="0" borderId="9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9" xfId="0" applyNumberFormat="1" applyFont="1" applyBorder="1" applyAlignment="1"/>
    <xf numFmtId="3" fontId="5" fillId="0" borderId="5" xfId="0" applyNumberFormat="1" applyFont="1" applyBorder="1" applyAlignment="1"/>
    <xf numFmtId="3" fontId="5" fillId="0" borderId="10" xfId="0" applyNumberFormat="1" applyFont="1" applyBorder="1" applyAlignment="1"/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3" fontId="5" fillId="0" borderId="30" xfId="0" applyNumberFormat="1" applyFont="1" applyBorder="1" applyAlignment="1">
      <alignment horizontal="right"/>
    </xf>
    <xf numFmtId="3" fontId="5" fillId="0" borderId="32" xfId="0" applyNumberFormat="1" applyFont="1" applyBorder="1" applyAlignment="1">
      <alignment horizontal="right"/>
    </xf>
    <xf numFmtId="3" fontId="5" fillId="0" borderId="31" xfId="0" applyNumberFormat="1" applyFont="1" applyBorder="1" applyAlignment="1">
      <alignment horizontal="right"/>
    </xf>
    <xf numFmtId="3" fontId="5" fillId="0" borderId="30" xfId="0" applyNumberFormat="1" applyFont="1" applyBorder="1" applyAlignment="1"/>
    <xf numFmtId="3" fontId="5" fillId="0" borderId="31" xfId="0" applyNumberFormat="1" applyFont="1" applyBorder="1" applyAlignment="1"/>
    <xf numFmtId="3" fontId="5" fillId="0" borderId="32" xfId="0" applyNumberFormat="1" applyFont="1" applyBorder="1" applyAlignment="1"/>
    <xf numFmtId="0" fontId="5" fillId="0" borderId="3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0" xfId="0" applyFont="1" applyFill="1" applyProtection="1">
      <alignment vertical="center"/>
      <protection locked="0"/>
    </xf>
    <xf numFmtId="0" fontId="2" fillId="0" borderId="19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left" wrapText="1"/>
      <protection locked="0"/>
    </xf>
    <xf numFmtId="0" fontId="3" fillId="2" borderId="39" xfId="0" applyFont="1" applyFill="1" applyBorder="1" applyAlignment="1" applyProtection="1">
      <alignment horizontal="left" wrapText="1"/>
      <protection locked="0"/>
    </xf>
    <xf numFmtId="0" fontId="3" fillId="2" borderId="37" xfId="0" applyFont="1" applyFill="1" applyBorder="1" applyAlignment="1" applyProtection="1">
      <alignment horizontal="left" wrapText="1"/>
      <protection locked="0"/>
    </xf>
    <xf numFmtId="3" fontId="5" fillId="2" borderId="38" xfId="0" applyNumberFormat="1" applyFont="1" applyFill="1" applyBorder="1" applyAlignment="1" applyProtection="1">
      <alignment horizontal="right"/>
      <protection locked="0"/>
    </xf>
    <xf numFmtId="3" fontId="5" fillId="2" borderId="37" xfId="0" applyNumberFormat="1" applyFont="1" applyFill="1" applyBorder="1" applyAlignment="1" applyProtection="1">
      <alignment horizontal="right"/>
      <protection locked="0"/>
    </xf>
    <xf numFmtId="3" fontId="5" fillId="2" borderId="39" xfId="0" applyNumberFormat="1" applyFont="1" applyFill="1" applyBorder="1" applyAlignment="1" applyProtection="1">
      <alignment horizontal="right"/>
      <protection locked="0"/>
    </xf>
    <xf numFmtId="0" fontId="5" fillId="2" borderId="38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3" fontId="5" fillId="2" borderId="9" xfId="0" applyNumberFormat="1" applyFont="1" applyFill="1" applyBorder="1" applyAlignment="1" applyProtection="1">
      <alignment horizontal="right"/>
      <protection locked="0"/>
    </xf>
    <xf numFmtId="3" fontId="5" fillId="2" borderId="10" xfId="0" applyNumberFormat="1" applyFont="1" applyFill="1" applyBorder="1" applyAlignment="1" applyProtection="1">
      <alignment horizontal="right"/>
      <protection locked="0"/>
    </xf>
    <xf numFmtId="3" fontId="5" fillId="2" borderId="5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3" fontId="5" fillId="2" borderId="33" xfId="0" applyNumberFormat="1" applyFont="1" applyFill="1" applyBorder="1" applyAlignment="1" applyProtection="1">
      <alignment horizontal="right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left" wrapText="1"/>
      <protection locked="0"/>
    </xf>
    <xf numFmtId="0" fontId="3" fillId="2" borderId="31" xfId="0" applyFont="1" applyFill="1" applyBorder="1" applyAlignment="1" applyProtection="1">
      <alignment horizontal="left" wrapText="1"/>
      <protection locked="0"/>
    </xf>
    <xf numFmtId="0" fontId="3" fillId="2" borderId="32" xfId="0" applyFont="1" applyFill="1" applyBorder="1" applyAlignment="1" applyProtection="1">
      <alignment horizontal="left" wrapText="1"/>
      <protection locked="0"/>
    </xf>
    <xf numFmtId="3" fontId="5" fillId="2" borderId="30" xfId="0" applyNumberFormat="1" applyFont="1" applyFill="1" applyBorder="1" applyAlignment="1" applyProtection="1">
      <alignment horizontal="right"/>
      <protection locked="0"/>
    </xf>
    <xf numFmtId="3" fontId="5" fillId="2" borderId="32" xfId="0" applyNumberFormat="1" applyFont="1" applyFill="1" applyBorder="1" applyAlignment="1" applyProtection="1">
      <alignment horizontal="right"/>
      <protection locked="0"/>
    </xf>
    <xf numFmtId="3" fontId="5" fillId="2" borderId="31" xfId="0" applyNumberFormat="1" applyFont="1" applyFill="1" applyBorder="1" applyAlignment="1" applyProtection="1">
      <alignment horizontal="right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43" xfId="0" applyFont="1" applyFill="1" applyBorder="1" applyAlignment="1" applyProtection="1">
      <alignment horizontal="right" vertical="center"/>
      <protection locked="0"/>
    </xf>
    <xf numFmtId="0" fontId="5" fillId="2" borderId="41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9398-9101-478E-A3FB-8D3FF3330DE4}">
  <sheetPr>
    <tabColor theme="9" tint="0.59999389629810485"/>
  </sheetPr>
  <dimension ref="A1:S48"/>
  <sheetViews>
    <sheetView tabSelected="1" zoomScale="85" zoomScaleNormal="85" workbookViewId="0">
      <selection activeCell="AA37" sqref="AA37"/>
    </sheetView>
  </sheetViews>
  <sheetFormatPr defaultRowHeight="13.5" x14ac:dyDescent="0.15"/>
  <cols>
    <col min="1" max="1" width="6.125" style="1" customWidth="1"/>
    <col min="2" max="16" width="4.625" style="1" customWidth="1"/>
    <col min="17" max="19" width="6" style="1" customWidth="1"/>
    <col min="20" max="26" width="4.625" style="1" customWidth="1"/>
    <col min="27" max="16384" width="9" style="1"/>
  </cols>
  <sheetData>
    <row r="1" spans="1:19" ht="20.100000000000001" customHeight="1" x14ac:dyDescent="0.15">
      <c r="N1" s="93" t="s">
        <v>0</v>
      </c>
      <c r="O1" s="94"/>
      <c r="P1" s="31" t="s">
        <v>1</v>
      </c>
      <c r="Q1" s="129"/>
      <c r="R1" s="129"/>
      <c r="S1" s="130"/>
    </row>
    <row r="2" spans="1:19" ht="30" customHeight="1" thickBot="1" x14ac:dyDescent="0.2">
      <c r="B2" s="97" t="s">
        <v>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15">
      <c r="S3" s="17" t="s">
        <v>3</v>
      </c>
    </row>
    <row r="4" spans="1:19" ht="20.100000000000001" customHeight="1" x14ac:dyDescent="0.15">
      <c r="C4" s="32"/>
      <c r="D4" s="2" t="s">
        <v>4</v>
      </c>
      <c r="E4" s="32"/>
      <c r="F4" s="2" t="s">
        <v>5</v>
      </c>
      <c r="G4" s="32"/>
      <c r="H4" s="2" t="s">
        <v>6</v>
      </c>
      <c r="S4" s="3"/>
    </row>
    <row r="5" spans="1:19" ht="14.25" thickBot="1" x14ac:dyDescent="0.2">
      <c r="S5" s="4"/>
    </row>
    <row r="6" spans="1:19" x14ac:dyDescent="0.15">
      <c r="B6" s="85" t="s">
        <v>7</v>
      </c>
      <c r="C6" s="86"/>
      <c r="D6" s="87" t="s">
        <v>8</v>
      </c>
      <c r="E6" s="88"/>
      <c r="F6" s="88"/>
      <c r="G6" s="88"/>
      <c r="H6" s="86"/>
      <c r="I6" s="13" t="s">
        <v>9</v>
      </c>
      <c r="J6" s="87" t="s">
        <v>10</v>
      </c>
      <c r="K6" s="86"/>
      <c r="L6" s="87" t="s">
        <v>11</v>
      </c>
      <c r="M6" s="88"/>
      <c r="N6" s="86"/>
      <c r="O6" s="87" t="s">
        <v>12</v>
      </c>
      <c r="P6" s="88"/>
      <c r="Q6" s="86"/>
      <c r="R6" s="87" t="s">
        <v>13</v>
      </c>
      <c r="S6" s="89"/>
    </row>
    <row r="7" spans="1:19" ht="20.100000000000001" customHeight="1" x14ac:dyDescent="0.15">
      <c r="A7" s="5">
        <v>1</v>
      </c>
      <c r="B7" s="119"/>
      <c r="C7" s="120"/>
      <c r="D7" s="121"/>
      <c r="E7" s="122"/>
      <c r="F7" s="122"/>
      <c r="G7" s="122"/>
      <c r="H7" s="123"/>
      <c r="I7" s="18"/>
      <c r="J7" s="124"/>
      <c r="K7" s="125"/>
      <c r="L7" s="124"/>
      <c r="M7" s="126"/>
      <c r="N7" s="24"/>
      <c r="O7" s="80" t="str">
        <f>IF(D7="","",J7*L7)</f>
        <v/>
      </c>
      <c r="P7" s="81"/>
      <c r="Q7" s="82"/>
      <c r="R7" s="127"/>
      <c r="S7" s="128"/>
    </row>
    <row r="8" spans="1:19" ht="20.100000000000001" customHeight="1" x14ac:dyDescent="0.15">
      <c r="A8" s="5">
        <v>2</v>
      </c>
      <c r="B8" s="108"/>
      <c r="C8" s="109"/>
      <c r="D8" s="110"/>
      <c r="E8" s="111"/>
      <c r="F8" s="111"/>
      <c r="G8" s="111"/>
      <c r="H8" s="112"/>
      <c r="I8" s="19"/>
      <c r="J8" s="113"/>
      <c r="K8" s="114"/>
      <c r="L8" s="113"/>
      <c r="M8" s="118"/>
      <c r="N8" s="20"/>
      <c r="O8" s="67" t="str">
        <f t="shared" ref="O8:O16" si="0">IF(D8="","",J8*L8)</f>
        <v/>
      </c>
      <c r="P8" s="68"/>
      <c r="Q8" s="69"/>
      <c r="R8" s="116"/>
      <c r="S8" s="117"/>
    </row>
    <row r="9" spans="1:19" ht="20.100000000000001" customHeight="1" x14ac:dyDescent="0.15">
      <c r="A9" s="5">
        <v>3</v>
      </c>
      <c r="B9" s="108"/>
      <c r="C9" s="109"/>
      <c r="D9" s="110"/>
      <c r="E9" s="111"/>
      <c r="F9" s="111"/>
      <c r="G9" s="111"/>
      <c r="H9" s="112"/>
      <c r="I9" s="21"/>
      <c r="J9" s="113"/>
      <c r="K9" s="114"/>
      <c r="L9" s="113"/>
      <c r="M9" s="115"/>
      <c r="N9" s="20"/>
      <c r="O9" s="67" t="str">
        <f t="shared" si="0"/>
        <v/>
      </c>
      <c r="P9" s="68"/>
      <c r="Q9" s="69"/>
      <c r="R9" s="116"/>
      <c r="S9" s="117"/>
    </row>
    <row r="10" spans="1:19" ht="20.100000000000001" customHeight="1" x14ac:dyDescent="0.15">
      <c r="A10" s="5">
        <v>4</v>
      </c>
      <c r="B10" s="108"/>
      <c r="C10" s="109"/>
      <c r="D10" s="110"/>
      <c r="E10" s="111"/>
      <c r="F10" s="111"/>
      <c r="G10" s="111"/>
      <c r="H10" s="112"/>
      <c r="I10" s="21"/>
      <c r="J10" s="113"/>
      <c r="K10" s="114"/>
      <c r="L10" s="113"/>
      <c r="M10" s="115"/>
      <c r="N10" s="20"/>
      <c r="O10" s="67" t="str">
        <f t="shared" si="0"/>
        <v/>
      </c>
      <c r="P10" s="68"/>
      <c r="Q10" s="69"/>
      <c r="R10" s="116"/>
      <c r="S10" s="117"/>
    </row>
    <row r="11" spans="1:19" ht="20.100000000000001" customHeight="1" x14ac:dyDescent="0.15">
      <c r="A11" s="5">
        <v>5</v>
      </c>
      <c r="B11" s="108"/>
      <c r="C11" s="109"/>
      <c r="D11" s="110"/>
      <c r="E11" s="111"/>
      <c r="F11" s="111"/>
      <c r="G11" s="111"/>
      <c r="H11" s="112"/>
      <c r="I11" s="21"/>
      <c r="J11" s="113"/>
      <c r="K11" s="114"/>
      <c r="L11" s="113"/>
      <c r="M11" s="115"/>
      <c r="N11" s="20"/>
      <c r="O11" s="67" t="str">
        <f t="shared" si="0"/>
        <v/>
      </c>
      <c r="P11" s="68"/>
      <c r="Q11" s="69"/>
      <c r="R11" s="116"/>
      <c r="S11" s="117"/>
    </row>
    <row r="12" spans="1:19" ht="20.100000000000001" customHeight="1" x14ac:dyDescent="0.15">
      <c r="A12" s="5">
        <v>6</v>
      </c>
      <c r="B12" s="108"/>
      <c r="C12" s="109"/>
      <c r="D12" s="110"/>
      <c r="E12" s="111"/>
      <c r="F12" s="111"/>
      <c r="G12" s="111"/>
      <c r="H12" s="112"/>
      <c r="I12" s="21"/>
      <c r="J12" s="113"/>
      <c r="K12" s="114"/>
      <c r="L12" s="113"/>
      <c r="M12" s="115"/>
      <c r="N12" s="20"/>
      <c r="O12" s="67" t="str">
        <f t="shared" si="0"/>
        <v/>
      </c>
      <c r="P12" s="68"/>
      <c r="Q12" s="69"/>
      <c r="R12" s="116"/>
      <c r="S12" s="117"/>
    </row>
    <row r="13" spans="1:19" ht="20.100000000000001" customHeight="1" x14ac:dyDescent="0.15">
      <c r="A13" s="5">
        <v>7</v>
      </c>
      <c r="B13" s="108"/>
      <c r="C13" s="109"/>
      <c r="D13" s="110"/>
      <c r="E13" s="111"/>
      <c r="F13" s="111"/>
      <c r="G13" s="111"/>
      <c r="H13" s="112"/>
      <c r="I13" s="21"/>
      <c r="J13" s="113"/>
      <c r="K13" s="114"/>
      <c r="L13" s="113"/>
      <c r="M13" s="115"/>
      <c r="N13" s="20"/>
      <c r="O13" s="67" t="str">
        <f t="shared" si="0"/>
        <v/>
      </c>
      <c r="P13" s="68"/>
      <c r="Q13" s="69"/>
      <c r="R13" s="116"/>
      <c r="S13" s="117"/>
    </row>
    <row r="14" spans="1:19" ht="20.100000000000001" customHeight="1" x14ac:dyDescent="0.15">
      <c r="A14" s="5">
        <v>8</v>
      </c>
      <c r="B14" s="108"/>
      <c r="C14" s="109"/>
      <c r="D14" s="110"/>
      <c r="E14" s="111"/>
      <c r="F14" s="111"/>
      <c r="G14" s="111"/>
      <c r="H14" s="112"/>
      <c r="I14" s="21"/>
      <c r="J14" s="113"/>
      <c r="K14" s="114"/>
      <c r="L14" s="113"/>
      <c r="M14" s="115"/>
      <c r="N14" s="20"/>
      <c r="O14" s="67" t="str">
        <f t="shared" si="0"/>
        <v/>
      </c>
      <c r="P14" s="68"/>
      <c r="Q14" s="69"/>
      <c r="R14" s="116"/>
      <c r="S14" s="117"/>
    </row>
    <row r="15" spans="1:19" ht="20.100000000000001" customHeight="1" x14ac:dyDescent="0.15">
      <c r="A15" s="5">
        <v>9</v>
      </c>
      <c r="B15" s="108"/>
      <c r="C15" s="109"/>
      <c r="D15" s="110"/>
      <c r="E15" s="111"/>
      <c r="F15" s="111"/>
      <c r="G15" s="111"/>
      <c r="H15" s="112"/>
      <c r="I15" s="21"/>
      <c r="J15" s="113"/>
      <c r="K15" s="114"/>
      <c r="L15" s="113"/>
      <c r="M15" s="115"/>
      <c r="N15" s="20"/>
      <c r="O15" s="67" t="str">
        <f t="shared" si="0"/>
        <v/>
      </c>
      <c r="P15" s="68"/>
      <c r="Q15" s="69"/>
      <c r="R15" s="116"/>
      <c r="S15" s="117"/>
    </row>
    <row r="16" spans="1:19" ht="20.100000000000001" customHeight="1" thickBot="1" x14ac:dyDescent="0.2">
      <c r="A16" s="5">
        <v>10</v>
      </c>
      <c r="B16" s="98"/>
      <c r="C16" s="99"/>
      <c r="D16" s="100"/>
      <c r="E16" s="101"/>
      <c r="F16" s="101"/>
      <c r="G16" s="101"/>
      <c r="H16" s="102"/>
      <c r="I16" s="25"/>
      <c r="J16" s="103"/>
      <c r="K16" s="104"/>
      <c r="L16" s="103"/>
      <c r="M16" s="105"/>
      <c r="N16" s="26"/>
      <c r="O16" s="54" t="str">
        <f t="shared" si="0"/>
        <v/>
      </c>
      <c r="P16" s="55"/>
      <c r="Q16" s="56"/>
      <c r="R16" s="106"/>
      <c r="S16" s="107"/>
    </row>
    <row r="17" spans="1:19" ht="20.100000000000001" customHeight="1" thickBot="1" x14ac:dyDescent="0.2">
      <c r="L17" s="40" t="s">
        <v>44</v>
      </c>
      <c r="M17" s="41"/>
      <c r="N17" s="42"/>
      <c r="O17" s="43" t="str">
        <f>IF(D7="","",SUM(O7:Q16))</f>
        <v/>
      </c>
      <c r="P17" s="44"/>
      <c r="Q17" s="45"/>
    </row>
    <row r="19" spans="1:19" ht="20.100000000000001" customHeight="1" x14ac:dyDescent="0.15">
      <c r="B19" s="6" t="s">
        <v>14</v>
      </c>
      <c r="J19" s="38" t="s">
        <v>15</v>
      </c>
      <c r="K19" s="38"/>
      <c r="L19" s="90"/>
      <c r="M19" s="90"/>
      <c r="N19" s="90"/>
      <c r="O19" s="90"/>
      <c r="P19" s="90"/>
      <c r="Q19" s="90"/>
      <c r="R19" s="90"/>
      <c r="S19" s="90"/>
    </row>
    <row r="21" spans="1:19" ht="20.100000000000001" customHeight="1" x14ac:dyDescent="0.15">
      <c r="J21" s="38" t="s">
        <v>16</v>
      </c>
      <c r="K21" s="38"/>
      <c r="L21" s="90"/>
      <c r="M21" s="90"/>
      <c r="N21" s="90"/>
      <c r="O21" s="90"/>
      <c r="P21" s="90"/>
      <c r="Q21" s="90"/>
      <c r="R21" s="90"/>
      <c r="S21" s="90"/>
    </row>
    <row r="23" spans="1:19" ht="20.100000000000001" customHeight="1" x14ac:dyDescent="0.15">
      <c r="J23" s="38" t="s">
        <v>17</v>
      </c>
      <c r="K23" s="38"/>
      <c r="L23" s="90"/>
      <c r="M23" s="90"/>
      <c r="N23" s="90"/>
      <c r="O23" s="90"/>
      <c r="P23" s="90"/>
      <c r="Q23" s="90"/>
      <c r="R23" s="90"/>
      <c r="S23" s="90"/>
    </row>
    <row r="24" spans="1:19" ht="14.25" thickBot="1" x14ac:dyDescent="0.2">
      <c r="A24" s="37" t="s">
        <v>42</v>
      </c>
      <c r="B24" s="35"/>
      <c r="C24" s="35"/>
      <c r="D24" s="35"/>
      <c r="E24" s="35"/>
      <c r="F24" s="35"/>
      <c r="G24" s="35"/>
      <c r="H24" s="35"/>
      <c r="I24" s="91" t="s">
        <v>18</v>
      </c>
      <c r="J24" s="91"/>
      <c r="K24" s="91"/>
      <c r="L24" s="35"/>
      <c r="M24" s="35"/>
      <c r="N24" s="35"/>
      <c r="O24" s="35"/>
      <c r="P24" s="35"/>
      <c r="Q24" s="35"/>
      <c r="R24" s="35"/>
      <c r="S24" s="35"/>
    </row>
    <row r="25" spans="1:19" x14ac:dyDescent="0.15">
      <c r="A25" s="36"/>
      <c r="B25" s="36"/>
      <c r="C25" s="36"/>
      <c r="D25" s="36"/>
      <c r="E25" s="36"/>
      <c r="F25" s="36"/>
      <c r="G25" s="36"/>
      <c r="H25" s="36"/>
      <c r="I25" s="92"/>
      <c r="J25" s="92"/>
      <c r="K25" s="92"/>
      <c r="L25" s="36"/>
      <c r="M25" s="36"/>
      <c r="N25" s="36"/>
      <c r="O25" s="36"/>
      <c r="P25" s="36"/>
      <c r="Q25" s="36"/>
      <c r="R25" s="36"/>
      <c r="S25" s="36"/>
    </row>
    <row r="26" spans="1:19" x14ac:dyDescent="0.15">
      <c r="N26" s="93" t="s">
        <v>0</v>
      </c>
      <c r="O26" s="94"/>
      <c r="P26" s="31" t="s">
        <v>1</v>
      </c>
      <c r="Q26" s="95" t="str">
        <f>IF(Q1="","",Q1)</f>
        <v/>
      </c>
      <c r="R26" s="95"/>
      <c r="S26" s="96"/>
    </row>
    <row r="27" spans="1:19" ht="24.75" thickBot="1" x14ac:dyDescent="0.2">
      <c r="B27" s="97" t="s">
        <v>19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spans="1:19" x14ac:dyDescent="0.15">
      <c r="Q28" s="14" t="s">
        <v>20</v>
      </c>
      <c r="R28" s="15" t="s">
        <v>21</v>
      </c>
      <c r="S28" s="16" t="s">
        <v>3</v>
      </c>
    </row>
    <row r="29" spans="1:19" ht="20.100000000000001" customHeight="1" x14ac:dyDescent="0.15">
      <c r="C29" s="33" t="str">
        <f>IF(C4="","",C4)</f>
        <v/>
      </c>
      <c r="D29" s="2" t="s">
        <v>4</v>
      </c>
      <c r="E29" s="33" t="str">
        <f>IF(E4="","",E4)</f>
        <v/>
      </c>
      <c r="F29" s="2" t="s">
        <v>5</v>
      </c>
      <c r="G29" s="33" t="str">
        <f>IF(G4="","",G4)</f>
        <v/>
      </c>
      <c r="H29" s="2" t="s">
        <v>6</v>
      </c>
      <c r="Q29" s="9"/>
      <c r="R29" s="10"/>
      <c r="S29" s="7"/>
    </row>
    <row r="30" spans="1:19" ht="14.25" thickBot="1" x14ac:dyDescent="0.2">
      <c r="Q30" s="11"/>
      <c r="R30" s="12"/>
      <c r="S30" s="8"/>
    </row>
    <row r="31" spans="1:19" x14ac:dyDescent="0.15">
      <c r="B31" s="85" t="s">
        <v>7</v>
      </c>
      <c r="C31" s="86"/>
      <c r="D31" s="87" t="s">
        <v>8</v>
      </c>
      <c r="E31" s="88"/>
      <c r="F31" s="88"/>
      <c r="G31" s="88"/>
      <c r="H31" s="86"/>
      <c r="I31" s="13" t="s">
        <v>9</v>
      </c>
      <c r="J31" s="87" t="s">
        <v>10</v>
      </c>
      <c r="K31" s="86"/>
      <c r="L31" s="87" t="s">
        <v>11</v>
      </c>
      <c r="M31" s="88"/>
      <c r="N31" s="86"/>
      <c r="O31" s="87" t="s">
        <v>12</v>
      </c>
      <c r="P31" s="88"/>
      <c r="Q31" s="86"/>
      <c r="R31" s="87" t="s">
        <v>13</v>
      </c>
      <c r="S31" s="89"/>
    </row>
    <row r="32" spans="1:19" ht="20.100000000000001" customHeight="1" x14ac:dyDescent="0.15">
      <c r="A32" s="5">
        <v>1</v>
      </c>
      <c r="B32" s="72" t="str">
        <f>IF(B7="","",B7)</f>
        <v/>
      </c>
      <c r="C32" s="73"/>
      <c r="D32" s="74" t="str">
        <f>IF(D7="","",D7)</f>
        <v/>
      </c>
      <c r="E32" s="75"/>
      <c r="F32" s="75"/>
      <c r="G32" s="75"/>
      <c r="H32" s="76"/>
      <c r="I32" s="27" t="str">
        <f>IF(I7="","",I7)</f>
        <v/>
      </c>
      <c r="J32" s="77" t="str">
        <f>IF(J7="","",J7)</f>
        <v/>
      </c>
      <c r="K32" s="78"/>
      <c r="L32" s="77" t="str">
        <f>IF(L7="","",L7)</f>
        <v/>
      </c>
      <c r="M32" s="79"/>
      <c r="N32" s="28" t="str">
        <f>IF(N7="","",N7)</f>
        <v/>
      </c>
      <c r="O32" s="80" t="str">
        <f>IF(O7="","",O7)</f>
        <v/>
      </c>
      <c r="P32" s="81"/>
      <c r="Q32" s="82"/>
      <c r="R32" s="83" t="str">
        <f>IF(R7="","",R7)</f>
        <v/>
      </c>
      <c r="S32" s="84"/>
    </row>
    <row r="33" spans="1:19" ht="20.100000000000001" customHeight="1" x14ac:dyDescent="0.15">
      <c r="A33" s="5">
        <v>2</v>
      </c>
      <c r="B33" s="59" t="str">
        <f t="shared" ref="B33:B41" si="1">IF(B8="","",B8)</f>
        <v/>
      </c>
      <c r="C33" s="60"/>
      <c r="D33" s="61" t="str">
        <f t="shared" ref="D33:D41" si="2">IF(D8="","",D8)</f>
        <v/>
      </c>
      <c r="E33" s="62"/>
      <c r="F33" s="62"/>
      <c r="G33" s="62"/>
      <c r="H33" s="63"/>
      <c r="I33" s="22" t="str">
        <f t="shared" ref="I33:J41" si="3">IF(I8="","",I8)</f>
        <v/>
      </c>
      <c r="J33" s="64" t="str">
        <f t="shared" si="3"/>
        <v/>
      </c>
      <c r="K33" s="65"/>
      <c r="L33" s="64" t="str">
        <f t="shared" ref="L33:L41" si="4">IF(L8="","",L8)</f>
        <v/>
      </c>
      <c r="M33" s="66"/>
      <c r="N33" s="23" t="str">
        <f t="shared" ref="N33:O42" si="5">IF(N8="","",N8)</f>
        <v/>
      </c>
      <c r="O33" s="67" t="str">
        <f t="shared" si="5"/>
        <v/>
      </c>
      <c r="P33" s="68"/>
      <c r="Q33" s="69"/>
      <c r="R33" s="70" t="str">
        <f t="shared" ref="R33:R41" si="6">IF(R8="","",R8)</f>
        <v/>
      </c>
      <c r="S33" s="71"/>
    </row>
    <row r="34" spans="1:19" ht="20.100000000000001" customHeight="1" x14ac:dyDescent="0.15">
      <c r="A34" s="5">
        <v>3</v>
      </c>
      <c r="B34" s="59" t="str">
        <f t="shared" si="1"/>
        <v/>
      </c>
      <c r="C34" s="60"/>
      <c r="D34" s="61" t="str">
        <f t="shared" si="2"/>
        <v/>
      </c>
      <c r="E34" s="62"/>
      <c r="F34" s="62"/>
      <c r="G34" s="62"/>
      <c r="H34" s="63"/>
      <c r="I34" s="22" t="str">
        <f t="shared" si="3"/>
        <v/>
      </c>
      <c r="J34" s="64" t="str">
        <f t="shared" si="3"/>
        <v/>
      </c>
      <c r="K34" s="65"/>
      <c r="L34" s="64" t="str">
        <f t="shared" si="4"/>
        <v/>
      </c>
      <c r="M34" s="66"/>
      <c r="N34" s="23" t="str">
        <f t="shared" si="5"/>
        <v/>
      </c>
      <c r="O34" s="67" t="str">
        <f t="shared" si="5"/>
        <v/>
      </c>
      <c r="P34" s="68"/>
      <c r="Q34" s="69"/>
      <c r="R34" s="70" t="str">
        <f t="shared" si="6"/>
        <v/>
      </c>
      <c r="S34" s="71"/>
    </row>
    <row r="35" spans="1:19" ht="20.100000000000001" customHeight="1" x14ac:dyDescent="0.15">
      <c r="A35" s="5">
        <v>4</v>
      </c>
      <c r="B35" s="59" t="str">
        <f t="shared" si="1"/>
        <v/>
      </c>
      <c r="C35" s="60"/>
      <c r="D35" s="61" t="str">
        <f t="shared" si="2"/>
        <v/>
      </c>
      <c r="E35" s="62"/>
      <c r="F35" s="62"/>
      <c r="G35" s="62"/>
      <c r="H35" s="63"/>
      <c r="I35" s="22" t="str">
        <f t="shared" si="3"/>
        <v/>
      </c>
      <c r="J35" s="64" t="str">
        <f t="shared" si="3"/>
        <v/>
      </c>
      <c r="K35" s="65"/>
      <c r="L35" s="64" t="str">
        <f t="shared" si="4"/>
        <v/>
      </c>
      <c r="M35" s="66"/>
      <c r="N35" s="23" t="str">
        <f t="shared" si="5"/>
        <v/>
      </c>
      <c r="O35" s="67" t="str">
        <f t="shared" si="5"/>
        <v/>
      </c>
      <c r="P35" s="68"/>
      <c r="Q35" s="69"/>
      <c r="R35" s="70" t="str">
        <f t="shared" si="6"/>
        <v/>
      </c>
      <c r="S35" s="71"/>
    </row>
    <row r="36" spans="1:19" ht="20.100000000000001" customHeight="1" x14ac:dyDescent="0.15">
      <c r="A36" s="5">
        <v>5</v>
      </c>
      <c r="B36" s="59" t="str">
        <f t="shared" si="1"/>
        <v/>
      </c>
      <c r="C36" s="60"/>
      <c r="D36" s="61" t="str">
        <f t="shared" si="2"/>
        <v/>
      </c>
      <c r="E36" s="62"/>
      <c r="F36" s="62"/>
      <c r="G36" s="62"/>
      <c r="H36" s="63"/>
      <c r="I36" s="22" t="str">
        <f t="shared" si="3"/>
        <v/>
      </c>
      <c r="J36" s="64" t="str">
        <f t="shared" si="3"/>
        <v/>
      </c>
      <c r="K36" s="65"/>
      <c r="L36" s="64" t="str">
        <f t="shared" si="4"/>
        <v/>
      </c>
      <c r="M36" s="66"/>
      <c r="N36" s="23" t="str">
        <f t="shared" si="5"/>
        <v/>
      </c>
      <c r="O36" s="67" t="str">
        <f t="shared" si="5"/>
        <v/>
      </c>
      <c r="P36" s="68"/>
      <c r="Q36" s="69"/>
      <c r="R36" s="70" t="str">
        <f t="shared" si="6"/>
        <v/>
      </c>
      <c r="S36" s="71"/>
    </row>
    <row r="37" spans="1:19" ht="20.100000000000001" customHeight="1" x14ac:dyDescent="0.15">
      <c r="A37" s="5">
        <v>6</v>
      </c>
      <c r="B37" s="59" t="str">
        <f t="shared" si="1"/>
        <v/>
      </c>
      <c r="C37" s="60"/>
      <c r="D37" s="61" t="str">
        <f t="shared" si="2"/>
        <v/>
      </c>
      <c r="E37" s="62"/>
      <c r="F37" s="62"/>
      <c r="G37" s="62"/>
      <c r="H37" s="63"/>
      <c r="I37" s="22" t="str">
        <f t="shared" si="3"/>
        <v/>
      </c>
      <c r="J37" s="64" t="str">
        <f t="shared" si="3"/>
        <v/>
      </c>
      <c r="K37" s="65"/>
      <c r="L37" s="64" t="str">
        <f t="shared" si="4"/>
        <v/>
      </c>
      <c r="M37" s="66"/>
      <c r="N37" s="23" t="str">
        <f t="shared" si="5"/>
        <v/>
      </c>
      <c r="O37" s="67" t="str">
        <f t="shared" si="5"/>
        <v/>
      </c>
      <c r="P37" s="68"/>
      <c r="Q37" s="69"/>
      <c r="R37" s="70" t="str">
        <f t="shared" si="6"/>
        <v/>
      </c>
      <c r="S37" s="71"/>
    </row>
    <row r="38" spans="1:19" ht="20.100000000000001" customHeight="1" x14ac:dyDescent="0.15">
      <c r="A38" s="5">
        <v>7</v>
      </c>
      <c r="B38" s="59" t="str">
        <f t="shared" si="1"/>
        <v/>
      </c>
      <c r="C38" s="60"/>
      <c r="D38" s="61" t="str">
        <f t="shared" si="2"/>
        <v/>
      </c>
      <c r="E38" s="62"/>
      <c r="F38" s="62"/>
      <c r="G38" s="62"/>
      <c r="H38" s="63"/>
      <c r="I38" s="22" t="str">
        <f t="shared" si="3"/>
        <v/>
      </c>
      <c r="J38" s="64" t="str">
        <f t="shared" si="3"/>
        <v/>
      </c>
      <c r="K38" s="65"/>
      <c r="L38" s="64" t="str">
        <f t="shared" si="4"/>
        <v/>
      </c>
      <c r="M38" s="66"/>
      <c r="N38" s="23" t="str">
        <f t="shared" si="5"/>
        <v/>
      </c>
      <c r="O38" s="67" t="str">
        <f t="shared" si="5"/>
        <v/>
      </c>
      <c r="P38" s="68"/>
      <c r="Q38" s="69"/>
      <c r="R38" s="70" t="str">
        <f t="shared" si="6"/>
        <v/>
      </c>
      <c r="S38" s="71"/>
    </row>
    <row r="39" spans="1:19" ht="20.100000000000001" customHeight="1" x14ac:dyDescent="0.15">
      <c r="A39" s="5">
        <v>8</v>
      </c>
      <c r="B39" s="59" t="str">
        <f t="shared" si="1"/>
        <v/>
      </c>
      <c r="C39" s="60"/>
      <c r="D39" s="61" t="str">
        <f t="shared" si="2"/>
        <v/>
      </c>
      <c r="E39" s="62"/>
      <c r="F39" s="62"/>
      <c r="G39" s="62"/>
      <c r="H39" s="63"/>
      <c r="I39" s="22" t="str">
        <f t="shared" si="3"/>
        <v/>
      </c>
      <c r="J39" s="64" t="str">
        <f t="shared" si="3"/>
        <v/>
      </c>
      <c r="K39" s="65"/>
      <c r="L39" s="64" t="str">
        <f t="shared" si="4"/>
        <v/>
      </c>
      <c r="M39" s="66"/>
      <c r="N39" s="23" t="str">
        <f t="shared" si="5"/>
        <v/>
      </c>
      <c r="O39" s="67" t="str">
        <f t="shared" si="5"/>
        <v/>
      </c>
      <c r="P39" s="68"/>
      <c r="Q39" s="69"/>
      <c r="R39" s="70" t="str">
        <f t="shared" si="6"/>
        <v/>
      </c>
      <c r="S39" s="71"/>
    </row>
    <row r="40" spans="1:19" ht="20.100000000000001" customHeight="1" x14ac:dyDescent="0.15">
      <c r="A40" s="5">
        <v>9</v>
      </c>
      <c r="B40" s="59" t="str">
        <f t="shared" si="1"/>
        <v/>
      </c>
      <c r="C40" s="60"/>
      <c r="D40" s="61" t="str">
        <f t="shared" si="2"/>
        <v/>
      </c>
      <c r="E40" s="62"/>
      <c r="F40" s="62"/>
      <c r="G40" s="62"/>
      <c r="H40" s="63"/>
      <c r="I40" s="22" t="str">
        <f t="shared" si="3"/>
        <v/>
      </c>
      <c r="J40" s="64" t="str">
        <f t="shared" si="3"/>
        <v/>
      </c>
      <c r="K40" s="65"/>
      <c r="L40" s="64" t="str">
        <f t="shared" si="4"/>
        <v/>
      </c>
      <c r="M40" s="66"/>
      <c r="N40" s="23" t="str">
        <f t="shared" si="5"/>
        <v/>
      </c>
      <c r="O40" s="67" t="str">
        <f t="shared" si="5"/>
        <v/>
      </c>
      <c r="P40" s="68"/>
      <c r="Q40" s="69"/>
      <c r="R40" s="70" t="str">
        <f t="shared" si="6"/>
        <v/>
      </c>
      <c r="S40" s="71"/>
    </row>
    <row r="41" spans="1:19" ht="20.100000000000001" customHeight="1" thickBot="1" x14ac:dyDescent="0.2">
      <c r="A41" s="5">
        <v>10</v>
      </c>
      <c r="B41" s="46" t="str">
        <f t="shared" si="1"/>
        <v/>
      </c>
      <c r="C41" s="47"/>
      <c r="D41" s="48" t="str">
        <f t="shared" si="2"/>
        <v/>
      </c>
      <c r="E41" s="49"/>
      <c r="F41" s="49"/>
      <c r="G41" s="49"/>
      <c r="H41" s="50"/>
      <c r="I41" s="29" t="str">
        <f t="shared" si="3"/>
        <v/>
      </c>
      <c r="J41" s="51" t="str">
        <f t="shared" si="3"/>
        <v/>
      </c>
      <c r="K41" s="52"/>
      <c r="L41" s="51" t="str">
        <f t="shared" si="4"/>
        <v/>
      </c>
      <c r="M41" s="53"/>
      <c r="N41" s="30" t="str">
        <f t="shared" si="5"/>
        <v/>
      </c>
      <c r="O41" s="54" t="str">
        <f t="shared" si="5"/>
        <v/>
      </c>
      <c r="P41" s="55"/>
      <c r="Q41" s="56"/>
      <c r="R41" s="57" t="str">
        <f t="shared" si="6"/>
        <v/>
      </c>
      <c r="S41" s="58"/>
    </row>
    <row r="42" spans="1:19" ht="20.100000000000001" customHeight="1" thickBot="1" x14ac:dyDescent="0.2">
      <c r="L42" s="40" t="s">
        <v>44</v>
      </c>
      <c r="M42" s="41"/>
      <c r="N42" s="42"/>
      <c r="O42" s="43" t="str">
        <f t="shared" si="5"/>
        <v/>
      </c>
      <c r="P42" s="44"/>
      <c r="Q42" s="45"/>
    </row>
    <row r="44" spans="1:19" ht="20.100000000000001" customHeight="1" x14ac:dyDescent="0.15">
      <c r="B44" s="6" t="s">
        <v>14</v>
      </c>
      <c r="J44" s="38" t="s">
        <v>15</v>
      </c>
      <c r="K44" s="38"/>
      <c r="L44" s="39" t="str">
        <f>IF(L19="","",L19)</f>
        <v/>
      </c>
      <c r="M44" s="39"/>
      <c r="N44" s="39"/>
      <c r="O44" s="39"/>
      <c r="P44" s="39"/>
      <c r="Q44" s="39"/>
      <c r="R44" s="39"/>
      <c r="S44" s="39"/>
    </row>
    <row r="46" spans="1:19" ht="20.100000000000001" customHeight="1" x14ac:dyDescent="0.15">
      <c r="J46" s="38" t="s">
        <v>16</v>
      </c>
      <c r="K46" s="38"/>
      <c r="L46" s="39" t="str">
        <f>IF(L21="","",L21)</f>
        <v/>
      </c>
      <c r="M46" s="39"/>
      <c r="N46" s="39"/>
      <c r="O46" s="39"/>
      <c r="P46" s="39"/>
      <c r="Q46" s="39"/>
      <c r="R46" s="39"/>
      <c r="S46" s="39"/>
    </row>
    <row r="47" spans="1:19" x14ac:dyDescent="0.15">
      <c r="S47" s="1" t="s">
        <v>22</v>
      </c>
    </row>
    <row r="48" spans="1:19" ht="20.100000000000001" customHeight="1" x14ac:dyDescent="0.15">
      <c r="A48" s="34" t="str">
        <f>+A24</f>
        <v>2023.10.1</v>
      </c>
      <c r="J48" s="38" t="s">
        <v>17</v>
      </c>
      <c r="K48" s="38"/>
      <c r="L48" s="39" t="str">
        <f>IF(L23="","",L23)</f>
        <v/>
      </c>
      <c r="M48" s="39"/>
      <c r="N48" s="39"/>
      <c r="O48" s="39"/>
      <c r="P48" s="39"/>
      <c r="Q48" s="39"/>
      <c r="R48" s="39"/>
      <c r="S48" s="39"/>
    </row>
  </sheetData>
  <sheetProtection sheet="1" objects="1" scenarios="1"/>
  <mergeCells count="155">
    <mergeCell ref="N1:O1"/>
    <mergeCell ref="Q1:S1"/>
    <mergeCell ref="B2:S2"/>
    <mergeCell ref="B6:C6"/>
    <mergeCell ref="D6:H6"/>
    <mergeCell ref="J6:K6"/>
    <mergeCell ref="L6:N6"/>
    <mergeCell ref="O6:Q6"/>
    <mergeCell ref="R6:S6"/>
    <mergeCell ref="B8:C8"/>
    <mergeCell ref="D8:H8"/>
    <mergeCell ref="J8:K8"/>
    <mergeCell ref="L8:M8"/>
    <mergeCell ref="O8:Q8"/>
    <mergeCell ref="R8:S8"/>
    <mergeCell ref="B7:C7"/>
    <mergeCell ref="D7:H7"/>
    <mergeCell ref="J7:K7"/>
    <mergeCell ref="L7:M7"/>
    <mergeCell ref="O7:Q7"/>
    <mergeCell ref="R7:S7"/>
    <mergeCell ref="B10:C10"/>
    <mergeCell ref="D10:H10"/>
    <mergeCell ref="J10:K10"/>
    <mergeCell ref="L10:M10"/>
    <mergeCell ref="O10:Q10"/>
    <mergeCell ref="R10:S10"/>
    <mergeCell ref="B9:C9"/>
    <mergeCell ref="D9:H9"/>
    <mergeCell ref="J9:K9"/>
    <mergeCell ref="L9:M9"/>
    <mergeCell ref="O9:Q9"/>
    <mergeCell ref="R9:S9"/>
    <mergeCell ref="B12:C12"/>
    <mergeCell ref="D12:H12"/>
    <mergeCell ref="J12:K12"/>
    <mergeCell ref="L12:M12"/>
    <mergeCell ref="O12:Q12"/>
    <mergeCell ref="R12:S12"/>
    <mergeCell ref="B11:C11"/>
    <mergeCell ref="D11:H11"/>
    <mergeCell ref="J11:K11"/>
    <mergeCell ref="L11:M11"/>
    <mergeCell ref="O11:Q11"/>
    <mergeCell ref="R11:S11"/>
    <mergeCell ref="B14:C14"/>
    <mergeCell ref="D14:H14"/>
    <mergeCell ref="J14:K14"/>
    <mergeCell ref="L14:M14"/>
    <mergeCell ref="O14:Q14"/>
    <mergeCell ref="R14:S14"/>
    <mergeCell ref="B13:C13"/>
    <mergeCell ref="D13:H13"/>
    <mergeCell ref="J13:K13"/>
    <mergeCell ref="L13:M13"/>
    <mergeCell ref="O13:Q13"/>
    <mergeCell ref="R13:S13"/>
    <mergeCell ref="B16:C16"/>
    <mergeCell ref="D16:H16"/>
    <mergeCell ref="J16:K16"/>
    <mergeCell ref="L16:M16"/>
    <mergeCell ref="O16:Q16"/>
    <mergeCell ref="R16:S16"/>
    <mergeCell ref="B15:C15"/>
    <mergeCell ref="D15:H15"/>
    <mergeCell ref="J15:K15"/>
    <mergeCell ref="L15:M15"/>
    <mergeCell ref="O15:Q15"/>
    <mergeCell ref="R15:S15"/>
    <mergeCell ref="J23:K23"/>
    <mergeCell ref="L23:S23"/>
    <mergeCell ref="I24:K25"/>
    <mergeCell ref="N26:O26"/>
    <mergeCell ref="Q26:S26"/>
    <mergeCell ref="B27:S27"/>
    <mergeCell ref="L17:N17"/>
    <mergeCell ref="O17:Q17"/>
    <mergeCell ref="J19:K19"/>
    <mergeCell ref="L19:S19"/>
    <mergeCell ref="J21:K21"/>
    <mergeCell ref="L21:S21"/>
    <mergeCell ref="B32:C32"/>
    <mergeCell ref="D32:H32"/>
    <mergeCell ref="J32:K32"/>
    <mergeCell ref="L32:M32"/>
    <mergeCell ref="O32:Q32"/>
    <mergeCell ref="R32:S32"/>
    <mergeCell ref="B31:C31"/>
    <mergeCell ref="D31:H31"/>
    <mergeCell ref="J31:K31"/>
    <mergeCell ref="L31:N31"/>
    <mergeCell ref="O31:Q31"/>
    <mergeCell ref="R31:S31"/>
    <mergeCell ref="B34:C34"/>
    <mergeCell ref="D34:H34"/>
    <mergeCell ref="J34:K34"/>
    <mergeCell ref="L34:M34"/>
    <mergeCell ref="O34:Q34"/>
    <mergeCell ref="R34:S34"/>
    <mergeCell ref="B33:C33"/>
    <mergeCell ref="D33:H33"/>
    <mergeCell ref="J33:K33"/>
    <mergeCell ref="L33:M33"/>
    <mergeCell ref="O33:Q33"/>
    <mergeCell ref="R33:S33"/>
    <mergeCell ref="B36:C36"/>
    <mergeCell ref="D36:H36"/>
    <mergeCell ref="J36:K36"/>
    <mergeCell ref="L36:M36"/>
    <mergeCell ref="O36:Q36"/>
    <mergeCell ref="R36:S36"/>
    <mergeCell ref="B35:C35"/>
    <mergeCell ref="D35:H35"/>
    <mergeCell ref="J35:K35"/>
    <mergeCell ref="L35:M35"/>
    <mergeCell ref="O35:Q35"/>
    <mergeCell ref="R35:S35"/>
    <mergeCell ref="B38:C38"/>
    <mergeCell ref="D38:H38"/>
    <mergeCell ref="J38:K38"/>
    <mergeCell ref="L38:M38"/>
    <mergeCell ref="O38:Q38"/>
    <mergeCell ref="R38:S38"/>
    <mergeCell ref="B37:C37"/>
    <mergeCell ref="D37:H37"/>
    <mergeCell ref="J37:K37"/>
    <mergeCell ref="L37:M37"/>
    <mergeCell ref="O37:Q37"/>
    <mergeCell ref="R37:S37"/>
    <mergeCell ref="B40:C40"/>
    <mergeCell ref="D40:H40"/>
    <mergeCell ref="J40:K40"/>
    <mergeCell ref="L40:M40"/>
    <mergeCell ref="O40:Q40"/>
    <mergeCell ref="R40:S40"/>
    <mergeCell ref="B39:C39"/>
    <mergeCell ref="D39:H39"/>
    <mergeCell ref="J39:K39"/>
    <mergeCell ref="L39:M39"/>
    <mergeCell ref="O39:Q39"/>
    <mergeCell ref="R39:S39"/>
    <mergeCell ref="J48:K48"/>
    <mergeCell ref="L48:S48"/>
    <mergeCell ref="L42:N42"/>
    <mergeCell ref="O42:Q42"/>
    <mergeCell ref="J44:K44"/>
    <mergeCell ref="L44:S44"/>
    <mergeCell ref="J46:K46"/>
    <mergeCell ref="L46:S46"/>
    <mergeCell ref="B41:C41"/>
    <mergeCell ref="D41:H41"/>
    <mergeCell ref="J41:K41"/>
    <mergeCell ref="L41:M41"/>
    <mergeCell ref="O41:Q41"/>
    <mergeCell ref="R41:S41"/>
  </mergeCells>
  <phoneticPr fontId="1"/>
  <pageMargins left="0.70866141732283472" right="0.19685039370078741" top="0.19685039370078741" bottom="0.19685039370078741" header="0.31496062992125984" footer="0.31496062992125984"/>
  <pageSetup paperSize="9" orientation="portrait" blackAndWhite="1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topLeftCell="A13" zoomScale="85" zoomScaleNormal="85" workbookViewId="0">
      <selection activeCell="L17" sqref="L17:N17"/>
    </sheetView>
  </sheetViews>
  <sheetFormatPr defaultRowHeight="13.5" x14ac:dyDescent="0.15"/>
  <cols>
    <col min="1" max="1" width="6.125" style="1" customWidth="1"/>
    <col min="2" max="16" width="4.625" style="1" customWidth="1"/>
    <col min="17" max="19" width="6" style="1" customWidth="1"/>
    <col min="20" max="26" width="4.625" style="1" customWidth="1"/>
    <col min="27" max="16384" width="9" style="1"/>
  </cols>
  <sheetData>
    <row r="1" spans="1:19" ht="20.100000000000001" customHeight="1" x14ac:dyDescent="0.15">
      <c r="N1" s="93" t="s">
        <v>0</v>
      </c>
      <c r="O1" s="94"/>
      <c r="P1" s="31" t="s">
        <v>1</v>
      </c>
      <c r="Q1" s="129">
        <v>9999</v>
      </c>
      <c r="R1" s="129"/>
      <c r="S1" s="130"/>
    </row>
    <row r="2" spans="1:19" ht="30" customHeight="1" thickBot="1" x14ac:dyDescent="0.2">
      <c r="B2" s="97" t="s">
        <v>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15">
      <c r="S3" s="17" t="s">
        <v>3</v>
      </c>
    </row>
    <row r="4" spans="1:19" ht="20.100000000000001" customHeight="1" x14ac:dyDescent="0.15">
      <c r="C4" s="32">
        <v>2023</v>
      </c>
      <c r="D4" s="2" t="s">
        <v>4</v>
      </c>
      <c r="E4" s="32">
        <v>1</v>
      </c>
      <c r="F4" s="2" t="s">
        <v>5</v>
      </c>
      <c r="G4" s="32">
        <v>5</v>
      </c>
      <c r="H4" s="2" t="s">
        <v>6</v>
      </c>
      <c r="S4" s="3"/>
    </row>
    <row r="5" spans="1:19" ht="14.25" thickBot="1" x14ac:dyDescent="0.2">
      <c r="S5" s="4"/>
    </row>
    <row r="6" spans="1:19" x14ac:dyDescent="0.15">
      <c r="B6" s="85" t="s">
        <v>7</v>
      </c>
      <c r="C6" s="86"/>
      <c r="D6" s="87" t="s">
        <v>8</v>
      </c>
      <c r="E6" s="88"/>
      <c r="F6" s="88"/>
      <c r="G6" s="88"/>
      <c r="H6" s="86"/>
      <c r="I6" s="13" t="s">
        <v>9</v>
      </c>
      <c r="J6" s="87" t="s">
        <v>10</v>
      </c>
      <c r="K6" s="86"/>
      <c r="L6" s="87" t="s">
        <v>11</v>
      </c>
      <c r="M6" s="88"/>
      <c r="N6" s="86"/>
      <c r="O6" s="87" t="s">
        <v>12</v>
      </c>
      <c r="P6" s="88"/>
      <c r="Q6" s="86"/>
      <c r="R6" s="87" t="s">
        <v>13</v>
      </c>
      <c r="S6" s="89"/>
    </row>
    <row r="7" spans="1:19" ht="20.100000000000001" customHeight="1" x14ac:dyDescent="0.15">
      <c r="A7" s="5">
        <v>1</v>
      </c>
      <c r="B7" s="119"/>
      <c r="C7" s="120"/>
      <c r="D7" s="121" t="s">
        <v>23</v>
      </c>
      <c r="E7" s="122"/>
      <c r="F7" s="122"/>
      <c r="G7" s="122"/>
      <c r="H7" s="123"/>
      <c r="I7" s="18" t="s">
        <v>24</v>
      </c>
      <c r="J7" s="124">
        <v>1</v>
      </c>
      <c r="K7" s="125"/>
      <c r="L7" s="124">
        <v>1000</v>
      </c>
      <c r="M7" s="126"/>
      <c r="N7" s="24"/>
      <c r="O7" s="80">
        <f>IF(D7="","",J7*L7)</f>
        <v>1000</v>
      </c>
      <c r="P7" s="81"/>
      <c r="Q7" s="82"/>
      <c r="R7" s="127" t="s">
        <v>25</v>
      </c>
      <c r="S7" s="128"/>
    </row>
    <row r="8" spans="1:19" ht="20.100000000000001" customHeight="1" x14ac:dyDescent="0.15">
      <c r="A8" s="5">
        <v>2</v>
      </c>
      <c r="B8" s="108"/>
      <c r="C8" s="109"/>
      <c r="D8" s="110" t="s">
        <v>26</v>
      </c>
      <c r="E8" s="111"/>
      <c r="F8" s="111"/>
      <c r="G8" s="111"/>
      <c r="H8" s="112"/>
      <c r="I8" s="19" t="s">
        <v>24</v>
      </c>
      <c r="J8" s="113">
        <v>1</v>
      </c>
      <c r="K8" s="114"/>
      <c r="L8" s="113">
        <v>2000</v>
      </c>
      <c r="M8" s="118"/>
      <c r="N8" s="20"/>
      <c r="O8" s="67">
        <f t="shared" ref="O8:O16" si="0">IF(D8="","",J8*L8)</f>
        <v>2000</v>
      </c>
      <c r="P8" s="68"/>
      <c r="Q8" s="69"/>
      <c r="R8" s="116" t="s">
        <v>25</v>
      </c>
      <c r="S8" s="117"/>
    </row>
    <row r="9" spans="1:19" ht="20.100000000000001" customHeight="1" x14ac:dyDescent="0.15">
      <c r="A9" s="5">
        <v>3</v>
      </c>
      <c r="B9" s="108"/>
      <c r="C9" s="109"/>
      <c r="D9" s="110" t="s">
        <v>27</v>
      </c>
      <c r="E9" s="111"/>
      <c r="F9" s="111"/>
      <c r="G9" s="111"/>
      <c r="H9" s="112"/>
      <c r="I9" s="21" t="s">
        <v>28</v>
      </c>
      <c r="J9" s="113">
        <v>5</v>
      </c>
      <c r="K9" s="114"/>
      <c r="L9" s="113">
        <v>500</v>
      </c>
      <c r="M9" s="115"/>
      <c r="N9" s="20"/>
      <c r="O9" s="67">
        <f t="shared" si="0"/>
        <v>2500</v>
      </c>
      <c r="P9" s="68"/>
      <c r="Q9" s="69"/>
      <c r="R9" s="116" t="s">
        <v>29</v>
      </c>
      <c r="S9" s="117"/>
    </row>
    <row r="10" spans="1:19" ht="20.100000000000001" customHeight="1" x14ac:dyDescent="0.15">
      <c r="A10" s="5">
        <v>4</v>
      </c>
      <c r="B10" s="108"/>
      <c r="C10" s="109"/>
      <c r="D10" s="110" t="s">
        <v>30</v>
      </c>
      <c r="E10" s="111"/>
      <c r="F10" s="111"/>
      <c r="G10" s="111"/>
      <c r="H10" s="112"/>
      <c r="I10" s="21" t="s">
        <v>28</v>
      </c>
      <c r="J10" s="113">
        <v>10</v>
      </c>
      <c r="K10" s="114"/>
      <c r="L10" s="113">
        <v>5000</v>
      </c>
      <c r="M10" s="115"/>
      <c r="N10" s="20"/>
      <c r="O10" s="67">
        <f t="shared" si="0"/>
        <v>50000</v>
      </c>
      <c r="P10" s="68"/>
      <c r="Q10" s="69"/>
      <c r="R10" s="116" t="s">
        <v>29</v>
      </c>
      <c r="S10" s="117"/>
    </row>
    <row r="11" spans="1:19" ht="20.100000000000001" customHeight="1" x14ac:dyDescent="0.15">
      <c r="A11" s="5">
        <v>5</v>
      </c>
      <c r="B11" s="108"/>
      <c r="C11" s="109"/>
      <c r="D11" s="110" t="s">
        <v>31</v>
      </c>
      <c r="E11" s="111"/>
      <c r="F11" s="111"/>
      <c r="G11" s="111"/>
      <c r="H11" s="112"/>
      <c r="I11" s="21" t="s">
        <v>28</v>
      </c>
      <c r="J11" s="113">
        <v>10</v>
      </c>
      <c r="K11" s="114"/>
      <c r="L11" s="113">
        <v>5000</v>
      </c>
      <c r="M11" s="115"/>
      <c r="N11" s="20"/>
      <c r="O11" s="67">
        <f t="shared" si="0"/>
        <v>50000</v>
      </c>
      <c r="P11" s="68"/>
      <c r="Q11" s="69"/>
      <c r="R11" s="116" t="s">
        <v>29</v>
      </c>
      <c r="S11" s="117"/>
    </row>
    <row r="12" spans="1:19" ht="20.100000000000001" customHeight="1" x14ac:dyDescent="0.15">
      <c r="A12" s="5">
        <v>6</v>
      </c>
      <c r="B12" s="108"/>
      <c r="C12" s="109"/>
      <c r="D12" s="110" t="s">
        <v>32</v>
      </c>
      <c r="E12" s="111"/>
      <c r="F12" s="111"/>
      <c r="G12" s="111"/>
      <c r="H12" s="112"/>
      <c r="I12" s="21" t="s">
        <v>24</v>
      </c>
      <c r="J12" s="113">
        <v>10</v>
      </c>
      <c r="K12" s="114"/>
      <c r="L12" s="113">
        <v>1000</v>
      </c>
      <c r="M12" s="115"/>
      <c r="N12" s="20"/>
      <c r="O12" s="67">
        <f t="shared" si="0"/>
        <v>10000</v>
      </c>
      <c r="P12" s="68"/>
      <c r="Q12" s="69"/>
      <c r="R12" s="116" t="s">
        <v>29</v>
      </c>
      <c r="S12" s="117"/>
    </row>
    <row r="13" spans="1:19" ht="20.100000000000001" customHeight="1" x14ac:dyDescent="0.15">
      <c r="A13" s="5">
        <v>7</v>
      </c>
      <c r="B13" s="108">
        <v>7601724</v>
      </c>
      <c r="C13" s="109"/>
      <c r="D13" s="110" t="s">
        <v>33</v>
      </c>
      <c r="E13" s="111"/>
      <c r="F13" s="111"/>
      <c r="G13" s="111"/>
      <c r="H13" s="112"/>
      <c r="I13" s="21" t="s">
        <v>34</v>
      </c>
      <c r="J13" s="113">
        <v>2</v>
      </c>
      <c r="K13" s="114"/>
      <c r="L13" s="113">
        <v>30000</v>
      </c>
      <c r="M13" s="115"/>
      <c r="N13" s="20"/>
      <c r="O13" s="67">
        <f t="shared" si="0"/>
        <v>60000</v>
      </c>
      <c r="P13" s="68"/>
      <c r="Q13" s="69"/>
      <c r="R13" s="116" t="s">
        <v>35</v>
      </c>
      <c r="S13" s="117"/>
    </row>
    <row r="14" spans="1:19" ht="20.100000000000001" customHeight="1" x14ac:dyDescent="0.15">
      <c r="A14" s="5">
        <v>8</v>
      </c>
      <c r="B14" s="108">
        <v>7601400</v>
      </c>
      <c r="C14" s="109"/>
      <c r="D14" s="110" t="s">
        <v>36</v>
      </c>
      <c r="E14" s="111"/>
      <c r="F14" s="111"/>
      <c r="G14" s="111"/>
      <c r="H14" s="112"/>
      <c r="I14" s="21" t="s">
        <v>34</v>
      </c>
      <c r="J14" s="113">
        <v>4</v>
      </c>
      <c r="K14" s="114"/>
      <c r="L14" s="113">
        <v>20000</v>
      </c>
      <c r="M14" s="115"/>
      <c r="N14" s="20"/>
      <c r="O14" s="67">
        <f t="shared" si="0"/>
        <v>80000</v>
      </c>
      <c r="P14" s="68"/>
      <c r="Q14" s="69"/>
      <c r="R14" s="116" t="s">
        <v>35</v>
      </c>
      <c r="S14" s="117"/>
    </row>
    <row r="15" spans="1:19" ht="20.100000000000001" customHeight="1" x14ac:dyDescent="0.15">
      <c r="A15" s="5">
        <v>9</v>
      </c>
      <c r="B15" s="108"/>
      <c r="C15" s="109"/>
      <c r="D15" s="110" t="s">
        <v>37</v>
      </c>
      <c r="E15" s="111"/>
      <c r="F15" s="111"/>
      <c r="G15" s="111"/>
      <c r="H15" s="112"/>
      <c r="I15" s="21"/>
      <c r="J15" s="113">
        <v>1</v>
      </c>
      <c r="K15" s="114"/>
      <c r="L15" s="113">
        <v>1000000</v>
      </c>
      <c r="M15" s="115"/>
      <c r="N15" s="20"/>
      <c r="O15" s="67">
        <f t="shared" si="0"/>
        <v>1000000</v>
      </c>
      <c r="P15" s="68"/>
      <c r="Q15" s="69"/>
      <c r="R15" s="116"/>
      <c r="S15" s="117"/>
    </row>
    <row r="16" spans="1:19" ht="20.100000000000001" customHeight="1" thickBot="1" x14ac:dyDescent="0.2">
      <c r="A16" s="5">
        <v>10</v>
      </c>
      <c r="B16" s="98"/>
      <c r="C16" s="99"/>
      <c r="D16" s="100" t="s">
        <v>38</v>
      </c>
      <c r="E16" s="101"/>
      <c r="F16" s="101"/>
      <c r="G16" s="101"/>
      <c r="H16" s="102"/>
      <c r="I16" s="25"/>
      <c r="J16" s="103"/>
      <c r="K16" s="104"/>
      <c r="L16" s="103"/>
      <c r="M16" s="105"/>
      <c r="N16" s="26"/>
      <c r="O16" s="54">
        <f t="shared" si="0"/>
        <v>0</v>
      </c>
      <c r="P16" s="55"/>
      <c r="Q16" s="56"/>
      <c r="R16" s="106"/>
      <c r="S16" s="107"/>
    </row>
    <row r="17" spans="1:19" ht="20.100000000000001" customHeight="1" thickBot="1" x14ac:dyDescent="0.2">
      <c r="L17" s="40" t="s">
        <v>44</v>
      </c>
      <c r="M17" s="41"/>
      <c r="N17" s="42"/>
      <c r="O17" s="43">
        <f>IF(D7="","",SUM(O7:Q16))</f>
        <v>1255500</v>
      </c>
      <c r="P17" s="44"/>
      <c r="Q17" s="45"/>
    </row>
    <row r="19" spans="1:19" ht="20.100000000000001" customHeight="1" x14ac:dyDescent="0.15">
      <c r="B19" s="6" t="s">
        <v>14</v>
      </c>
      <c r="J19" s="38" t="s">
        <v>15</v>
      </c>
      <c r="K19" s="38"/>
      <c r="L19" s="90" t="s">
        <v>39</v>
      </c>
      <c r="M19" s="90"/>
      <c r="N19" s="90"/>
      <c r="O19" s="90"/>
      <c r="P19" s="90"/>
      <c r="Q19" s="90"/>
      <c r="R19" s="90"/>
      <c r="S19" s="90"/>
    </row>
    <row r="21" spans="1:19" ht="20.100000000000001" customHeight="1" x14ac:dyDescent="0.15">
      <c r="J21" s="38" t="s">
        <v>16</v>
      </c>
      <c r="K21" s="38"/>
      <c r="L21" s="90" t="s">
        <v>40</v>
      </c>
      <c r="M21" s="90"/>
      <c r="N21" s="90"/>
      <c r="O21" s="90"/>
      <c r="P21" s="90"/>
      <c r="Q21" s="90"/>
      <c r="R21" s="90"/>
      <c r="S21" s="90"/>
    </row>
    <row r="23" spans="1:19" ht="20.100000000000001" customHeight="1" x14ac:dyDescent="0.15">
      <c r="J23" s="38" t="s">
        <v>17</v>
      </c>
      <c r="K23" s="38"/>
      <c r="L23" s="90" t="s">
        <v>41</v>
      </c>
      <c r="M23" s="90"/>
      <c r="N23" s="90"/>
      <c r="O23" s="90"/>
      <c r="P23" s="90"/>
      <c r="Q23" s="90"/>
      <c r="R23" s="90"/>
      <c r="S23" s="90"/>
    </row>
    <row r="24" spans="1:19" ht="14.25" thickBot="1" x14ac:dyDescent="0.2">
      <c r="A24" s="37" t="s">
        <v>42</v>
      </c>
      <c r="B24" s="35"/>
      <c r="C24" s="35"/>
      <c r="D24" s="35"/>
      <c r="E24" s="35"/>
      <c r="F24" s="35"/>
      <c r="G24" s="35"/>
      <c r="H24" s="35"/>
      <c r="I24" s="91" t="s">
        <v>18</v>
      </c>
      <c r="J24" s="91"/>
      <c r="K24" s="91"/>
      <c r="L24" s="35"/>
      <c r="M24" s="35"/>
      <c r="N24" s="35"/>
      <c r="O24" s="35"/>
      <c r="P24" s="35"/>
      <c r="Q24" s="35"/>
      <c r="R24" s="35"/>
      <c r="S24" s="35"/>
    </row>
    <row r="25" spans="1:19" x14ac:dyDescent="0.15">
      <c r="A25" s="36"/>
      <c r="B25" s="36"/>
      <c r="C25" s="36"/>
      <c r="D25" s="36"/>
      <c r="E25" s="36"/>
      <c r="F25" s="36"/>
      <c r="G25" s="36"/>
      <c r="H25" s="36"/>
      <c r="I25" s="92"/>
      <c r="J25" s="92"/>
      <c r="K25" s="92"/>
      <c r="L25" s="36"/>
      <c r="M25" s="36"/>
      <c r="N25" s="36"/>
      <c r="O25" s="36"/>
      <c r="P25" s="36"/>
      <c r="Q25" s="36"/>
      <c r="R25" s="36"/>
      <c r="S25" s="36"/>
    </row>
    <row r="26" spans="1:19" x14ac:dyDescent="0.15">
      <c r="N26" s="93" t="s">
        <v>0</v>
      </c>
      <c r="O26" s="94"/>
      <c r="P26" s="31" t="s">
        <v>1</v>
      </c>
      <c r="Q26" s="95">
        <f>IF(Q1="","",Q1)</f>
        <v>9999</v>
      </c>
      <c r="R26" s="95"/>
      <c r="S26" s="96"/>
    </row>
    <row r="27" spans="1:19" ht="24.75" thickBot="1" x14ac:dyDescent="0.2">
      <c r="B27" s="97" t="s">
        <v>19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spans="1:19" x14ac:dyDescent="0.15">
      <c r="Q28" s="14" t="s">
        <v>20</v>
      </c>
      <c r="R28" s="15" t="s">
        <v>21</v>
      </c>
      <c r="S28" s="16" t="s">
        <v>3</v>
      </c>
    </row>
    <row r="29" spans="1:19" ht="20.100000000000001" customHeight="1" x14ac:dyDescent="0.15">
      <c r="C29" s="33">
        <f>IF(C4="","",C4)</f>
        <v>2023</v>
      </c>
      <c r="D29" s="2" t="s">
        <v>4</v>
      </c>
      <c r="E29" s="33">
        <f>IF(E4="","",E4)</f>
        <v>1</v>
      </c>
      <c r="F29" s="2" t="s">
        <v>5</v>
      </c>
      <c r="G29" s="33">
        <f>IF(G4="","",G4)</f>
        <v>5</v>
      </c>
      <c r="H29" s="2" t="s">
        <v>6</v>
      </c>
      <c r="Q29" s="9"/>
      <c r="R29" s="10"/>
      <c r="S29" s="7"/>
    </row>
    <row r="30" spans="1:19" ht="14.25" thickBot="1" x14ac:dyDescent="0.2">
      <c r="Q30" s="11"/>
      <c r="R30" s="12"/>
      <c r="S30" s="8"/>
    </row>
    <row r="31" spans="1:19" x14ac:dyDescent="0.15">
      <c r="B31" s="85" t="s">
        <v>7</v>
      </c>
      <c r="C31" s="86"/>
      <c r="D31" s="87" t="s">
        <v>8</v>
      </c>
      <c r="E31" s="88"/>
      <c r="F31" s="88"/>
      <c r="G31" s="88"/>
      <c r="H31" s="86"/>
      <c r="I31" s="13" t="s">
        <v>9</v>
      </c>
      <c r="J31" s="87" t="s">
        <v>10</v>
      </c>
      <c r="K31" s="86"/>
      <c r="L31" s="87" t="s">
        <v>11</v>
      </c>
      <c r="M31" s="88"/>
      <c r="N31" s="86"/>
      <c r="O31" s="87" t="s">
        <v>12</v>
      </c>
      <c r="P31" s="88"/>
      <c r="Q31" s="86"/>
      <c r="R31" s="87" t="s">
        <v>13</v>
      </c>
      <c r="S31" s="89"/>
    </row>
    <row r="32" spans="1:19" ht="20.100000000000001" customHeight="1" x14ac:dyDescent="0.15">
      <c r="A32" s="5">
        <v>1</v>
      </c>
      <c r="B32" s="72" t="str">
        <f>IF(B7="","",B7)</f>
        <v/>
      </c>
      <c r="C32" s="73"/>
      <c r="D32" s="74" t="str">
        <f>IF(D7="","",D7)</f>
        <v>●●</v>
      </c>
      <c r="E32" s="75"/>
      <c r="F32" s="75"/>
      <c r="G32" s="75"/>
      <c r="H32" s="76"/>
      <c r="I32" s="27" t="str">
        <f>IF(I7="","",I7)</f>
        <v>個</v>
      </c>
      <c r="J32" s="77">
        <f>IF(J7="","",J7)</f>
        <v>1</v>
      </c>
      <c r="K32" s="78"/>
      <c r="L32" s="77">
        <f>IF(L7="","",L7)</f>
        <v>1000</v>
      </c>
      <c r="M32" s="79"/>
      <c r="N32" s="28" t="str">
        <f>IF(N7="","",N7)</f>
        <v/>
      </c>
      <c r="O32" s="80">
        <f>IF(O7="","",O7)</f>
        <v>1000</v>
      </c>
      <c r="P32" s="81"/>
      <c r="Q32" s="82"/>
      <c r="R32" s="83" t="str">
        <f>IF(R7="","",R7)</f>
        <v>ｾｲｼﾝｼﾝｹｲｶ</v>
      </c>
      <c r="S32" s="84"/>
    </row>
    <row r="33" spans="1:19" ht="20.100000000000001" customHeight="1" x14ac:dyDescent="0.15">
      <c r="A33" s="5">
        <v>2</v>
      </c>
      <c r="B33" s="59" t="str">
        <f t="shared" ref="B33:B41" si="1">IF(B8="","",B8)</f>
        <v/>
      </c>
      <c r="C33" s="60"/>
      <c r="D33" s="61" t="str">
        <f t="shared" ref="D33:D41" si="2">IF(D8="","",D8)</f>
        <v>○○</v>
      </c>
      <c r="E33" s="62"/>
      <c r="F33" s="62"/>
      <c r="G33" s="62"/>
      <c r="H33" s="63"/>
      <c r="I33" s="22" t="str">
        <f t="shared" ref="I33:J41" si="3">IF(I8="","",I8)</f>
        <v>個</v>
      </c>
      <c r="J33" s="64">
        <f t="shared" si="3"/>
        <v>1</v>
      </c>
      <c r="K33" s="65"/>
      <c r="L33" s="64">
        <f t="shared" ref="L33:L41" si="4">IF(L8="","",L8)</f>
        <v>2000</v>
      </c>
      <c r="M33" s="66"/>
      <c r="N33" s="23" t="str">
        <f t="shared" ref="N33:O42" si="5">IF(N8="","",N8)</f>
        <v/>
      </c>
      <c r="O33" s="67">
        <f t="shared" si="5"/>
        <v>2000</v>
      </c>
      <c r="P33" s="68"/>
      <c r="Q33" s="69"/>
      <c r="R33" s="70" t="str">
        <f t="shared" ref="R33:R41" si="6">IF(R8="","",R8)</f>
        <v>ｾｲｼﾝｼﾝｹｲｶ</v>
      </c>
      <c r="S33" s="71"/>
    </row>
    <row r="34" spans="1:19" ht="20.100000000000001" customHeight="1" x14ac:dyDescent="0.15">
      <c r="A34" s="5">
        <v>3</v>
      </c>
      <c r="B34" s="59" t="str">
        <f t="shared" si="1"/>
        <v/>
      </c>
      <c r="C34" s="60"/>
      <c r="D34" s="61" t="str">
        <f t="shared" si="2"/>
        <v>▲▲</v>
      </c>
      <c r="E34" s="62"/>
      <c r="F34" s="62"/>
      <c r="G34" s="62"/>
      <c r="H34" s="63"/>
      <c r="I34" s="22" t="str">
        <f t="shared" si="3"/>
        <v>本</v>
      </c>
      <c r="J34" s="64">
        <f t="shared" si="3"/>
        <v>5</v>
      </c>
      <c r="K34" s="65"/>
      <c r="L34" s="64">
        <f t="shared" si="4"/>
        <v>500</v>
      </c>
      <c r="M34" s="66"/>
      <c r="N34" s="23" t="str">
        <f t="shared" si="5"/>
        <v/>
      </c>
      <c r="O34" s="67">
        <f t="shared" si="5"/>
        <v>2500</v>
      </c>
      <c r="P34" s="68"/>
      <c r="Q34" s="69"/>
      <c r="R34" s="70" t="str">
        <f t="shared" si="6"/>
        <v>ｼﾞｮｳﾎｳｼｽﾃﾑｶ</v>
      </c>
      <c r="S34" s="71"/>
    </row>
    <row r="35" spans="1:19" ht="20.100000000000001" customHeight="1" x14ac:dyDescent="0.15">
      <c r="A35" s="5">
        <v>4</v>
      </c>
      <c r="B35" s="59" t="str">
        <f t="shared" si="1"/>
        <v/>
      </c>
      <c r="C35" s="60"/>
      <c r="D35" s="61" t="str">
        <f t="shared" si="2"/>
        <v>△△</v>
      </c>
      <c r="E35" s="62"/>
      <c r="F35" s="62"/>
      <c r="G35" s="62"/>
      <c r="H35" s="63"/>
      <c r="I35" s="22" t="str">
        <f t="shared" si="3"/>
        <v>本</v>
      </c>
      <c r="J35" s="64">
        <f t="shared" si="3"/>
        <v>10</v>
      </c>
      <c r="K35" s="65"/>
      <c r="L35" s="64">
        <f t="shared" si="4"/>
        <v>5000</v>
      </c>
      <c r="M35" s="66"/>
      <c r="N35" s="23" t="str">
        <f t="shared" si="5"/>
        <v/>
      </c>
      <c r="O35" s="67">
        <f t="shared" si="5"/>
        <v>50000</v>
      </c>
      <c r="P35" s="68"/>
      <c r="Q35" s="69"/>
      <c r="R35" s="70" t="str">
        <f t="shared" si="6"/>
        <v>ｼﾞｮｳﾎｳｼｽﾃﾑｶ</v>
      </c>
      <c r="S35" s="71"/>
    </row>
    <row r="36" spans="1:19" ht="20.100000000000001" customHeight="1" x14ac:dyDescent="0.15">
      <c r="A36" s="5">
        <v>5</v>
      </c>
      <c r="B36" s="59" t="str">
        <f t="shared" si="1"/>
        <v/>
      </c>
      <c r="C36" s="60"/>
      <c r="D36" s="61" t="str">
        <f t="shared" si="2"/>
        <v>◆◆</v>
      </c>
      <c r="E36" s="62"/>
      <c r="F36" s="62"/>
      <c r="G36" s="62"/>
      <c r="H36" s="63"/>
      <c r="I36" s="22" t="str">
        <f t="shared" si="3"/>
        <v>本</v>
      </c>
      <c r="J36" s="64">
        <f t="shared" si="3"/>
        <v>10</v>
      </c>
      <c r="K36" s="65"/>
      <c r="L36" s="64">
        <f t="shared" si="4"/>
        <v>5000</v>
      </c>
      <c r="M36" s="66"/>
      <c r="N36" s="23" t="str">
        <f t="shared" si="5"/>
        <v/>
      </c>
      <c r="O36" s="67">
        <f t="shared" si="5"/>
        <v>50000</v>
      </c>
      <c r="P36" s="68"/>
      <c r="Q36" s="69"/>
      <c r="R36" s="70" t="str">
        <f t="shared" si="6"/>
        <v>ｼﾞｮｳﾎｳｼｽﾃﾑｶ</v>
      </c>
      <c r="S36" s="71"/>
    </row>
    <row r="37" spans="1:19" ht="20.100000000000001" customHeight="1" x14ac:dyDescent="0.15">
      <c r="A37" s="5">
        <v>6</v>
      </c>
      <c r="B37" s="59" t="str">
        <f t="shared" si="1"/>
        <v/>
      </c>
      <c r="C37" s="60"/>
      <c r="D37" s="61" t="str">
        <f t="shared" si="2"/>
        <v>◇◇</v>
      </c>
      <c r="E37" s="62"/>
      <c r="F37" s="62"/>
      <c r="G37" s="62"/>
      <c r="H37" s="63"/>
      <c r="I37" s="22" t="str">
        <f t="shared" si="3"/>
        <v>個</v>
      </c>
      <c r="J37" s="64">
        <f t="shared" si="3"/>
        <v>10</v>
      </c>
      <c r="K37" s="65"/>
      <c r="L37" s="64">
        <f t="shared" si="4"/>
        <v>1000</v>
      </c>
      <c r="M37" s="66"/>
      <c r="N37" s="23" t="str">
        <f t="shared" si="5"/>
        <v/>
      </c>
      <c r="O37" s="67">
        <f t="shared" si="5"/>
        <v>10000</v>
      </c>
      <c r="P37" s="68"/>
      <c r="Q37" s="69"/>
      <c r="R37" s="70" t="str">
        <f t="shared" si="6"/>
        <v>ｼﾞｮｳﾎｳｼｽﾃﾑｶ</v>
      </c>
      <c r="S37" s="71"/>
    </row>
    <row r="38" spans="1:19" ht="20.100000000000001" customHeight="1" x14ac:dyDescent="0.15">
      <c r="A38" s="5">
        <v>7</v>
      </c>
      <c r="B38" s="59">
        <f t="shared" si="1"/>
        <v>7601724</v>
      </c>
      <c r="C38" s="60"/>
      <c r="D38" s="61" t="str">
        <f t="shared" si="2"/>
        <v>★★</v>
      </c>
      <c r="E38" s="62"/>
      <c r="F38" s="62"/>
      <c r="G38" s="62"/>
      <c r="H38" s="63"/>
      <c r="I38" s="22" t="str">
        <f t="shared" si="3"/>
        <v>ケ</v>
      </c>
      <c r="J38" s="64">
        <f t="shared" si="3"/>
        <v>2</v>
      </c>
      <c r="K38" s="65"/>
      <c r="L38" s="64">
        <f t="shared" si="4"/>
        <v>30000</v>
      </c>
      <c r="M38" s="66"/>
      <c r="N38" s="23" t="str">
        <f t="shared" si="5"/>
        <v/>
      </c>
      <c r="O38" s="67">
        <f t="shared" si="5"/>
        <v>60000</v>
      </c>
      <c r="P38" s="68"/>
      <c r="Q38" s="69"/>
      <c r="R38" s="70" t="str">
        <f t="shared" si="6"/>
        <v>細菌</v>
      </c>
      <c r="S38" s="71"/>
    </row>
    <row r="39" spans="1:19" ht="20.100000000000001" customHeight="1" x14ac:dyDescent="0.15">
      <c r="A39" s="5">
        <v>8</v>
      </c>
      <c r="B39" s="59">
        <f t="shared" si="1"/>
        <v>7601400</v>
      </c>
      <c r="C39" s="60"/>
      <c r="D39" s="61" t="str">
        <f t="shared" si="2"/>
        <v>☆☆</v>
      </c>
      <c r="E39" s="62"/>
      <c r="F39" s="62"/>
      <c r="G39" s="62"/>
      <c r="H39" s="63"/>
      <c r="I39" s="22" t="str">
        <f t="shared" si="3"/>
        <v>ケ</v>
      </c>
      <c r="J39" s="64">
        <f t="shared" si="3"/>
        <v>4</v>
      </c>
      <c r="K39" s="65"/>
      <c r="L39" s="64">
        <f t="shared" si="4"/>
        <v>20000</v>
      </c>
      <c r="M39" s="66"/>
      <c r="N39" s="23" t="str">
        <f t="shared" si="5"/>
        <v/>
      </c>
      <c r="O39" s="67">
        <f t="shared" si="5"/>
        <v>80000</v>
      </c>
      <c r="P39" s="68"/>
      <c r="Q39" s="69"/>
      <c r="R39" s="70" t="str">
        <f t="shared" si="6"/>
        <v>細菌</v>
      </c>
      <c r="S39" s="71"/>
    </row>
    <row r="40" spans="1:19" ht="20.100000000000001" customHeight="1" x14ac:dyDescent="0.15">
      <c r="A40" s="5">
        <v>9</v>
      </c>
      <c r="B40" s="59" t="str">
        <f t="shared" si="1"/>
        <v/>
      </c>
      <c r="C40" s="60"/>
      <c r="D40" s="61" t="str">
        <f t="shared" si="2"/>
        <v>○○システム
99ｰ99</v>
      </c>
      <c r="E40" s="62"/>
      <c r="F40" s="62"/>
      <c r="G40" s="62"/>
      <c r="H40" s="63"/>
      <c r="I40" s="22" t="str">
        <f t="shared" si="3"/>
        <v/>
      </c>
      <c r="J40" s="64">
        <f t="shared" si="3"/>
        <v>1</v>
      </c>
      <c r="K40" s="65"/>
      <c r="L40" s="64">
        <f t="shared" si="4"/>
        <v>1000000</v>
      </c>
      <c r="M40" s="66"/>
      <c r="N40" s="23" t="str">
        <f t="shared" si="5"/>
        <v/>
      </c>
      <c r="O40" s="67">
        <f t="shared" si="5"/>
        <v>1000000</v>
      </c>
      <c r="P40" s="68"/>
      <c r="Q40" s="69"/>
      <c r="R40" s="70" t="str">
        <f t="shared" si="6"/>
        <v/>
      </c>
      <c r="S40" s="71"/>
    </row>
    <row r="41" spans="1:19" ht="20.100000000000001" customHeight="1" thickBot="1" x14ac:dyDescent="0.2">
      <c r="A41" s="5">
        <v>10</v>
      </c>
      <c r="B41" s="46" t="str">
        <f t="shared" si="1"/>
        <v/>
      </c>
      <c r="C41" s="47"/>
      <c r="D41" s="48" t="str">
        <f t="shared" si="2"/>
        <v>保守契約（第●/12回）2023年1月分</v>
      </c>
      <c r="E41" s="49"/>
      <c r="F41" s="49"/>
      <c r="G41" s="49"/>
      <c r="H41" s="50"/>
      <c r="I41" s="29" t="str">
        <f t="shared" si="3"/>
        <v/>
      </c>
      <c r="J41" s="51" t="str">
        <f t="shared" si="3"/>
        <v/>
      </c>
      <c r="K41" s="52"/>
      <c r="L41" s="51" t="str">
        <f t="shared" si="4"/>
        <v/>
      </c>
      <c r="M41" s="53"/>
      <c r="N41" s="30" t="str">
        <f t="shared" si="5"/>
        <v/>
      </c>
      <c r="O41" s="54">
        <f t="shared" si="5"/>
        <v>0</v>
      </c>
      <c r="P41" s="55"/>
      <c r="Q41" s="56"/>
      <c r="R41" s="57" t="str">
        <f t="shared" si="6"/>
        <v/>
      </c>
      <c r="S41" s="58"/>
    </row>
    <row r="42" spans="1:19" ht="20.100000000000001" customHeight="1" thickBot="1" x14ac:dyDescent="0.2">
      <c r="L42" s="40" t="s">
        <v>43</v>
      </c>
      <c r="M42" s="41"/>
      <c r="N42" s="42"/>
      <c r="O42" s="43">
        <f t="shared" si="5"/>
        <v>1255500</v>
      </c>
      <c r="P42" s="44"/>
      <c r="Q42" s="45"/>
    </row>
    <row r="44" spans="1:19" ht="20.100000000000001" customHeight="1" x14ac:dyDescent="0.15">
      <c r="B44" s="6" t="s">
        <v>14</v>
      </c>
      <c r="J44" s="38" t="s">
        <v>15</v>
      </c>
      <c r="K44" s="38"/>
      <c r="L44" s="39" t="str">
        <f>IF(L19="","",L19)</f>
        <v>岡山市北区青江二丁目1番1号</v>
      </c>
      <c r="M44" s="39"/>
      <c r="N44" s="39"/>
      <c r="O44" s="39"/>
      <c r="P44" s="39"/>
      <c r="Q44" s="39"/>
      <c r="R44" s="39"/>
      <c r="S44" s="39"/>
    </row>
    <row r="46" spans="1:19" ht="20.100000000000001" customHeight="1" x14ac:dyDescent="0.15">
      <c r="J46" s="38" t="s">
        <v>16</v>
      </c>
      <c r="K46" s="38"/>
      <c r="L46" s="39" t="str">
        <f>IF(L21="","",L21)</f>
        <v>●●株式会社</v>
      </c>
      <c r="M46" s="39"/>
      <c r="N46" s="39"/>
      <c r="O46" s="39"/>
      <c r="P46" s="39"/>
      <c r="Q46" s="39"/>
      <c r="R46" s="39"/>
      <c r="S46" s="39"/>
    </row>
    <row r="47" spans="1:19" x14ac:dyDescent="0.15">
      <c r="S47" s="1" t="s">
        <v>22</v>
      </c>
    </row>
    <row r="48" spans="1:19" ht="20.100000000000001" customHeight="1" x14ac:dyDescent="0.15">
      <c r="A48" s="34" t="str">
        <f>+A24</f>
        <v>2023.10.1</v>
      </c>
      <c r="J48" s="38" t="s">
        <v>17</v>
      </c>
      <c r="K48" s="38"/>
      <c r="L48" s="39" t="str">
        <f>IF(L23="","",L23)</f>
        <v>社長　日赤　太郎</v>
      </c>
      <c r="M48" s="39"/>
      <c r="N48" s="39"/>
      <c r="O48" s="39"/>
      <c r="P48" s="39"/>
      <c r="Q48" s="39"/>
      <c r="R48" s="39"/>
      <c r="S48" s="39"/>
    </row>
  </sheetData>
  <sheetProtection sheet="1" objects="1" scenarios="1"/>
  <mergeCells count="155">
    <mergeCell ref="N1:O1"/>
    <mergeCell ref="Q1:S1"/>
    <mergeCell ref="B2:S2"/>
    <mergeCell ref="B6:C6"/>
    <mergeCell ref="D6:H6"/>
    <mergeCell ref="J6:K6"/>
    <mergeCell ref="L6:N6"/>
    <mergeCell ref="O6:Q6"/>
    <mergeCell ref="R6:S6"/>
    <mergeCell ref="B8:C8"/>
    <mergeCell ref="D8:H8"/>
    <mergeCell ref="J8:K8"/>
    <mergeCell ref="L8:M8"/>
    <mergeCell ref="O8:Q8"/>
    <mergeCell ref="R8:S8"/>
    <mergeCell ref="B7:C7"/>
    <mergeCell ref="D7:H7"/>
    <mergeCell ref="J7:K7"/>
    <mergeCell ref="L7:M7"/>
    <mergeCell ref="O7:Q7"/>
    <mergeCell ref="R7:S7"/>
    <mergeCell ref="B10:C10"/>
    <mergeCell ref="D10:H10"/>
    <mergeCell ref="J10:K10"/>
    <mergeCell ref="L10:M10"/>
    <mergeCell ref="O10:Q10"/>
    <mergeCell ref="R10:S10"/>
    <mergeCell ref="B9:C9"/>
    <mergeCell ref="D9:H9"/>
    <mergeCell ref="J9:K9"/>
    <mergeCell ref="L9:M9"/>
    <mergeCell ref="O9:Q9"/>
    <mergeCell ref="R9:S9"/>
    <mergeCell ref="B12:C12"/>
    <mergeCell ref="D12:H12"/>
    <mergeCell ref="J12:K12"/>
    <mergeCell ref="L12:M12"/>
    <mergeCell ref="O12:Q12"/>
    <mergeCell ref="R12:S12"/>
    <mergeCell ref="B11:C11"/>
    <mergeCell ref="D11:H11"/>
    <mergeCell ref="J11:K11"/>
    <mergeCell ref="L11:M11"/>
    <mergeCell ref="O11:Q11"/>
    <mergeCell ref="R11:S11"/>
    <mergeCell ref="B14:C14"/>
    <mergeCell ref="D14:H14"/>
    <mergeCell ref="J14:K14"/>
    <mergeCell ref="L14:M14"/>
    <mergeCell ref="O14:Q14"/>
    <mergeCell ref="R14:S14"/>
    <mergeCell ref="B13:C13"/>
    <mergeCell ref="D13:H13"/>
    <mergeCell ref="J13:K13"/>
    <mergeCell ref="L13:M13"/>
    <mergeCell ref="O13:Q13"/>
    <mergeCell ref="R13:S13"/>
    <mergeCell ref="B16:C16"/>
    <mergeCell ref="D16:H16"/>
    <mergeCell ref="J16:K16"/>
    <mergeCell ref="L16:M16"/>
    <mergeCell ref="O16:Q16"/>
    <mergeCell ref="R16:S16"/>
    <mergeCell ref="B15:C15"/>
    <mergeCell ref="D15:H15"/>
    <mergeCell ref="J15:K15"/>
    <mergeCell ref="L15:M15"/>
    <mergeCell ref="O15:Q15"/>
    <mergeCell ref="R15:S15"/>
    <mergeCell ref="J23:K23"/>
    <mergeCell ref="L23:S23"/>
    <mergeCell ref="I24:K25"/>
    <mergeCell ref="N26:O26"/>
    <mergeCell ref="Q26:S26"/>
    <mergeCell ref="B27:S27"/>
    <mergeCell ref="L17:N17"/>
    <mergeCell ref="O17:Q17"/>
    <mergeCell ref="J19:K19"/>
    <mergeCell ref="L19:S19"/>
    <mergeCell ref="J21:K21"/>
    <mergeCell ref="L21:S21"/>
    <mergeCell ref="B32:C32"/>
    <mergeCell ref="D32:H32"/>
    <mergeCell ref="J32:K32"/>
    <mergeCell ref="L32:M32"/>
    <mergeCell ref="O32:Q32"/>
    <mergeCell ref="R32:S32"/>
    <mergeCell ref="B31:C31"/>
    <mergeCell ref="D31:H31"/>
    <mergeCell ref="J31:K31"/>
    <mergeCell ref="L31:N31"/>
    <mergeCell ref="O31:Q31"/>
    <mergeCell ref="R31:S31"/>
    <mergeCell ref="B34:C34"/>
    <mergeCell ref="D34:H34"/>
    <mergeCell ref="J34:K34"/>
    <mergeCell ref="L34:M34"/>
    <mergeCell ref="O34:Q34"/>
    <mergeCell ref="R34:S34"/>
    <mergeCell ref="B33:C33"/>
    <mergeCell ref="D33:H33"/>
    <mergeCell ref="J33:K33"/>
    <mergeCell ref="L33:M33"/>
    <mergeCell ref="O33:Q33"/>
    <mergeCell ref="R33:S33"/>
    <mergeCell ref="B36:C36"/>
    <mergeCell ref="D36:H36"/>
    <mergeCell ref="J36:K36"/>
    <mergeCell ref="L36:M36"/>
    <mergeCell ref="O36:Q36"/>
    <mergeCell ref="R36:S36"/>
    <mergeCell ref="B35:C35"/>
    <mergeCell ref="D35:H35"/>
    <mergeCell ref="J35:K35"/>
    <mergeCell ref="L35:M35"/>
    <mergeCell ref="O35:Q35"/>
    <mergeCell ref="R35:S35"/>
    <mergeCell ref="B38:C38"/>
    <mergeCell ref="D38:H38"/>
    <mergeCell ref="J38:K38"/>
    <mergeCell ref="L38:M38"/>
    <mergeCell ref="O38:Q38"/>
    <mergeCell ref="R38:S38"/>
    <mergeCell ref="B37:C37"/>
    <mergeCell ref="D37:H37"/>
    <mergeCell ref="J37:K37"/>
    <mergeCell ref="L37:M37"/>
    <mergeCell ref="O37:Q37"/>
    <mergeCell ref="R37:S37"/>
    <mergeCell ref="B40:C40"/>
    <mergeCell ref="D40:H40"/>
    <mergeCell ref="J40:K40"/>
    <mergeCell ref="L40:M40"/>
    <mergeCell ref="O40:Q40"/>
    <mergeCell ref="R40:S40"/>
    <mergeCell ref="B39:C39"/>
    <mergeCell ref="D39:H39"/>
    <mergeCell ref="J39:K39"/>
    <mergeCell ref="L39:M39"/>
    <mergeCell ref="O39:Q39"/>
    <mergeCell ref="R39:S39"/>
    <mergeCell ref="J48:K48"/>
    <mergeCell ref="L48:S48"/>
    <mergeCell ref="L42:N42"/>
    <mergeCell ref="O42:Q42"/>
    <mergeCell ref="J44:K44"/>
    <mergeCell ref="L44:S44"/>
    <mergeCell ref="J46:K46"/>
    <mergeCell ref="L46:S46"/>
    <mergeCell ref="B41:C41"/>
    <mergeCell ref="D41:H41"/>
    <mergeCell ref="J41:K41"/>
    <mergeCell ref="L41:M41"/>
    <mergeCell ref="O41:Q41"/>
    <mergeCell ref="R41:S41"/>
  </mergeCells>
  <phoneticPr fontId="1"/>
  <pageMargins left="0.70866141732283472" right="0.19685039370078741" top="0.19685039370078741" bottom="0.19685039370078741" header="0.31496062992125984" footer="0.31496062992125984"/>
  <pageSetup paperSize="9" orientation="portrait" blackAndWhite="1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64a44e-adb2-4555-9a93-5dceac23779a">
      <Terms xmlns="http://schemas.microsoft.com/office/infopath/2007/PartnerControls"/>
    </lcf76f155ced4ddcb4097134ff3c332f>
    <TaxCatchAll xmlns="3e7fb39e-4c25-41c4-8641-01b3490dde1a" xsi:nil="true"/>
    <_Flow_SignoffStatus xmlns="d064a44e-adb2-4555-9a93-5dceac2377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4E21D50717AD41A474440FAD371652" ma:contentTypeVersion="16" ma:contentTypeDescription="新しいドキュメントを作成します。" ma:contentTypeScope="" ma:versionID="d37bbbdc6ccb3c4615944dd7c1380a95">
  <xsd:schema xmlns:xsd="http://www.w3.org/2001/XMLSchema" xmlns:xs="http://www.w3.org/2001/XMLSchema" xmlns:p="http://schemas.microsoft.com/office/2006/metadata/properties" xmlns:ns2="3e7fb39e-4c25-41c4-8641-01b3490dde1a" xmlns:ns3="d064a44e-adb2-4555-9a93-5dceac23779a" targetNamespace="http://schemas.microsoft.com/office/2006/metadata/properties" ma:root="true" ma:fieldsID="4660f8ed65c95f97b3430e2b0cf3cd75" ns2:_="" ns3:_="">
    <xsd:import namespace="3e7fb39e-4c25-41c4-8641-01b3490dde1a"/>
    <xsd:import namespace="d064a44e-adb2-4555-9a93-5dceac2377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fb39e-4c25-41c4-8641-01b3490dde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5FD439-8B90-4BC2-90B7-9AADFF92B1C1}" ma:internalName="TaxCatchAll" ma:showField="CatchAllData" ma:web="{b392f3f3-6caf-4c93-909c-1e34ee22c78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4a44e-adb2-4555-9a93-5dceac237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c7953e8-d556-4e6f-9158-20128760b6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6A5A6-1CB0-44CD-98CD-9262306D93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37CD12-3EA3-4D8E-931A-7596C859089B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3e7fb39e-4c25-41c4-8641-01b3490dde1a"/>
    <ds:schemaRef ds:uri="http://schemas.microsoft.com/office/infopath/2007/PartnerControls"/>
    <ds:schemaRef ds:uri="http://schemas.microsoft.com/office/2006/documentManagement/types"/>
    <ds:schemaRef ds:uri="http://purl.org/dc/terms/"/>
    <ds:schemaRef ds:uri="d064a44e-adb2-4555-9a93-5dceac23779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12C62A-8D81-44CD-9E8A-041C93020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7fb39e-4c25-41c4-8641-01b3490dde1a"/>
    <ds:schemaRef ds:uri="d064a44e-adb2-4555-9a93-5dceac237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岡山赤十字病院納品書20231001</vt:lpstr>
      <vt:lpstr>入力例</vt:lpstr>
    </vt:vector>
  </TitlesOfParts>
  <Manager/>
  <Company>岡山赤十字病院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用度課長</dc:creator>
  <cp:keywords/>
  <dc:description/>
  <cp:lastModifiedBy>赤山隆之</cp:lastModifiedBy>
  <cp:revision/>
  <dcterms:created xsi:type="dcterms:W3CDTF">2022-11-24T01:42:50Z</dcterms:created>
  <dcterms:modified xsi:type="dcterms:W3CDTF">2023-09-29T04:02:50Z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0x010100CB4E21D50717AD41A474440FAD371652</vt:lpwstr>
  </property>
  <property fmtid="{D5CDD505-2E9C-101B-9397-08002B2CF9AE}" pid="3" name="MediaServiceImageTags">
    <vt:lpwstr/>
  </property>
</Properties>
</file>